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OPB MEMOS\OPB MEMOS.2022\"/>
    </mc:Choice>
  </mc:AlternateContent>
  <bookViews>
    <workbookView xWindow="0" yWindow="0" windowWidth="28800" windowHeight="12300"/>
  </bookViews>
  <sheets>
    <sheet name="Single Contract Provider" sheetId="3" r:id="rId1"/>
    <sheet name="Single Contract - EXAMPLE" sheetId="4" r:id="rId2"/>
    <sheet name="Multi Contract Provider" sheetId="5" r:id="rId3"/>
    <sheet name="Multi Contract EXAMPLE" sheetId="6" r:id="rId4"/>
  </sheets>
  <definedNames>
    <definedName name="_xlnm.Print_Area" localSheetId="1">'Single Contract - EXAMPLE'!$A$1:$H$45</definedName>
    <definedName name="_xlnm.Print_Area" localSheetId="0">'Single Contract Provider'!$A$1:$H$45</definedName>
    <definedName name="_xlnm.Print_Titles" localSheetId="1">'Single Contract - EXAMPLE'!$1:$3</definedName>
    <definedName name="_xlnm.Print_Titles" localSheetId="0">'Single Contract Provider'!$1:$3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6" l="1"/>
  <c r="H1" i="5"/>
  <c r="H42" i="6"/>
  <c r="G42" i="6"/>
  <c r="F42" i="6"/>
  <c r="E42" i="6"/>
  <c r="D42" i="6"/>
  <c r="C42" i="6"/>
  <c r="H41" i="6"/>
  <c r="G41" i="6"/>
  <c r="F41" i="6"/>
  <c r="E41" i="6"/>
  <c r="D41" i="6"/>
  <c r="C41" i="6"/>
  <c r="C38" i="6"/>
  <c r="D38" i="6" s="1"/>
  <c r="E38" i="6" s="1"/>
  <c r="F38" i="6" s="1"/>
  <c r="G38" i="6" s="1"/>
  <c r="H38" i="6" s="1"/>
  <c r="C29" i="6"/>
  <c r="D29" i="6" s="1"/>
  <c r="C20" i="6"/>
  <c r="D20" i="6" s="1"/>
  <c r="E20" i="6" s="1"/>
  <c r="F20" i="6" s="1"/>
  <c r="H42" i="5"/>
  <c r="G42" i="5"/>
  <c r="F42" i="5"/>
  <c r="E42" i="5"/>
  <c r="D42" i="5"/>
  <c r="C42" i="5"/>
  <c r="H41" i="5"/>
  <c r="G41" i="5"/>
  <c r="F41" i="5"/>
  <c r="E41" i="5"/>
  <c r="D41" i="5"/>
  <c r="C41" i="5"/>
  <c r="C38" i="5"/>
  <c r="D38" i="5" s="1"/>
  <c r="E38" i="5" s="1"/>
  <c r="F38" i="5" s="1"/>
  <c r="G38" i="5" s="1"/>
  <c r="H38" i="5" s="1"/>
  <c r="C29" i="5"/>
  <c r="C20" i="5"/>
  <c r="D20" i="5" s="1"/>
  <c r="G20" i="6" l="1"/>
  <c r="E29" i="6"/>
  <c r="F29" i="6" s="1"/>
  <c r="G29" i="6" s="1"/>
  <c r="H29" i="6" s="1"/>
  <c r="D43" i="6"/>
  <c r="C43" i="6"/>
  <c r="C43" i="5"/>
  <c r="E20" i="5"/>
  <c r="D29" i="5"/>
  <c r="E29" i="5" s="1"/>
  <c r="F29" i="5" s="1"/>
  <c r="G29" i="5" s="1"/>
  <c r="H29" i="5" s="1"/>
  <c r="E43" i="6" l="1"/>
  <c r="G43" i="6"/>
  <c r="H20" i="6"/>
  <c r="H43" i="6" s="1"/>
  <c r="F43" i="6"/>
  <c r="D43" i="5"/>
  <c r="F20" i="5"/>
  <c r="E43" i="5"/>
  <c r="G20" i="5" l="1"/>
  <c r="F43" i="5"/>
  <c r="H20" i="5" l="1"/>
  <c r="H43" i="5" s="1"/>
  <c r="G43" i="5"/>
  <c r="H44" i="4" l="1"/>
  <c r="G44" i="4"/>
  <c r="F44" i="4"/>
  <c r="E44" i="4"/>
  <c r="D44" i="4"/>
  <c r="C44" i="4"/>
  <c r="H43" i="4"/>
  <c r="G43" i="4"/>
  <c r="F43" i="4"/>
  <c r="E43" i="4"/>
  <c r="D43" i="4"/>
  <c r="C43" i="4"/>
  <c r="C40" i="4"/>
  <c r="D40" i="4" s="1"/>
  <c r="E40" i="4" s="1"/>
  <c r="F40" i="4" s="1"/>
  <c r="G40" i="4" s="1"/>
  <c r="H40" i="4" s="1"/>
  <c r="C31" i="4"/>
  <c r="D31" i="4" s="1"/>
  <c r="E31" i="4" s="1"/>
  <c r="F31" i="4" s="1"/>
  <c r="G31" i="4" s="1"/>
  <c r="H31" i="4" s="1"/>
  <c r="C22" i="4"/>
  <c r="H1" i="4"/>
  <c r="H1" i="3"/>
  <c r="H44" i="3"/>
  <c r="G44" i="3"/>
  <c r="F44" i="3"/>
  <c r="E44" i="3"/>
  <c r="D44" i="3"/>
  <c r="C44" i="3"/>
  <c r="H43" i="3"/>
  <c r="G43" i="3"/>
  <c r="F43" i="3"/>
  <c r="E43" i="3"/>
  <c r="D43" i="3"/>
  <c r="C43" i="3"/>
  <c r="C40" i="3"/>
  <c r="D40" i="3" s="1"/>
  <c r="E40" i="3" s="1"/>
  <c r="F40" i="3" s="1"/>
  <c r="G40" i="3" s="1"/>
  <c r="H40" i="3" s="1"/>
  <c r="C31" i="3"/>
  <c r="D31" i="3" s="1"/>
  <c r="E31" i="3" s="1"/>
  <c r="F31" i="3" s="1"/>
  <c r="G31" i="3" s="1"/>
  <c r="H31" i="3" s="1"/>
  <c r="C22" i="3"/>
  <c r="D22" i="3" s="1"/>
  <c r="C45" i="4" l="1"/>
  <c r="D22" i="4"/>
  <c r="E22" i="4" s="1"/>
  <c r="E45" i="4" s="1"/>
  <c r="D45" i="3"/>
  <c r="E22" i="3"/>
  <c r="C45" i="3"/>
  <c r="D45" i="4" l="1"/>
  <c r="F22" i="4"/>
  <c r="G22" i="4" s="1"/>
  <c r="F22" i="3"/>
  <c r="E45" i="3"/>
  <c r="F45" i="4" l="1"/>
  <c r="H22" i="4"/>
  <c r="H45" i="4" s="1"/>
  <c r="G45" i="4"/>
  <c r="G22" i="3"/>
  <c r="F45" i="3"/>
  <c r="G45" i="3" l="1"/>
  <c r="H22" i="3"/>
  <c r="H45" i="3" s="1"/>
</calcChain>
</file>

<file path=xl/sharedStrings.xml><?xml version="1.0" encoding="utf-8"?>
<sst xmlns="http://schemas.openxmlformats.org/spreadsheetml/2006/main" count="302" uniqueCount="77">
  <si>
    <t>Description of Services Provided</t>
  </si>
  <si>
    <t>Department/Agency</t>
  </si>
  <si>
    <t>Total Contractual Amount</t>
  </si>
  <si>
    <t>Incremental Increased Annual Cost</t>
  </si>
  <si>
    <t>Cumulative Increased Annual Cost</t>
  </si>
  <si>
    <t>Total Incremental Cost</t>
  </si>
  <si>
    <t>Total Cumulative Cost</t>
  </si>
  <si>
    <t xml:space="preserve"> </t>
  </si>
  <si>
    <t>[Enter Here]</t>
  </si>
  <si>
    <t>State Contracts - Minimum Wage Increase</t>
  </si>
  <si>
    <t>Section 9 of ch. 2021-36, Laws of Florida, related to section 24, Article X, of the State Constitution</t>
  </si>
  <si>
    <t>Vendor/Provider Name</t>
  </si>
  <si>
    <t>1</t>
  </si>
  <si>
    <t>2</t>
  </si>
  <si>
    <t>3</t>
  </si>
  <si>
    <t>4</t>
  </si>
  <si>
    <t>5</t>
  </si>
  <si>
    <t>6</t>
  </si>
  <si>
    <t>7</t>
  </si>
  <si>
    <t>Total Administrative/Overhead Costs</t>
  </si>
  <si>
    <t>8</t>
  </si>
  <si>
    <t>9</t>
  </si>
  <si>
    <t>a)</t>
  </si>
  <si>
    <t>b)</t>
  </si>
  <si>
    <t>c)</t>
  </si>
  <si>
    <r>
      <t xml:space="preserve">[Enter Here- </t>
    </r>
    <r>
      <rPr>
        <b/>
        <sz val="12"/>
        <color theme="1"/>
        <rFont val="Calibri"/>
        <family val="2"/>
        <scheme val="minor"/>
      </rPr>
      <t>brief summary</t>
    </r>
    <r>
      <rPr>
        <sz val="12"/>
        <color theme="1"/>
        <rFont val="Calibri"/>
        <family val="2"/>
        <scheme val="minor"/>
      </rPr>
      <t>]</t>
    </r>
  </si>
  <si>
    <t>d)</t>
  </si>
  <si>
    <t>Department of Health</t>
  </si>
  <si>
    <t>Administrative Staff</t>
  </si>
  <si>
    <t xml:space="preserve">Employee Type/Role:
</t>
  </si>
  <si>
    <t>Contractual Responsibilities:</t>
  </si>
  <si>
    <t>2021 - $10/hr</t>
  </si>
  <si>
    <t>2022 - $11/hr</t>
  </si>
  <si>
    <t>2024 - $13/hr</t>
  </si>
  <si>
    <t>2025 - $14/hr</t>
  </si>
  <si>
    <t>2026 - $15/hr</t>
  </si>
  <si>
    <t>2023 - $12/hr</t>
  </si>
  <si>
    <t xml:space="preserve">Year / Min Wage </t>
  </si>
  <si>
    <t>Date:</t>
  </si>
  <si>
    <t>Contract #</t>
  </si>
  <si>
    <t>12345678</t>
  </si>
  <si>
    <t>ABC Health Inc</t>
  </si>
  <si>
    <t>Administrative services…</t>
  </si>
  <si>
    <t>Nursing Staff</t>
  </si>
  <si>
    <t>Nursing services…</t>
  </si>
  <si>
    <t>Support Staff</t>
  </si>
  <si>
    <t>Support services…</t>
  </si>
  <si>
    <t>Healthcare Services</t>
  </si>
  <si>
    <t xml:space="preserve">Calculation of Minimum Wage Impact </t>
  </si>
  <si>
    <t>Total # of FTE Providing Services</t>
  </si>
  <si>
    <t># of FTE Impacted</t>
  </si>
  <si>
    <t>Total # of FTE Impacted</t>
  </si>
  <si>
    <t>$</t>
  </si>
  <si>
    <t>Calculation of Minimum Wage Impact</t>
  </si>
  <si>
    <t>Break out of Revenue</t>
  </si>
  <si>
    <t>DCF</t>
  </si>
  <si>
    <t xml:space="preserve">Total % of Revenue </t>
  </si>
  <si>
    <t>Responsibilities:</t>
  </si>
  <si>
    <t>Complete the summary charts below.  Increased annual costs may include increase in wage and FICA.
Group employees by Type/Role - add or delete sections as needed based on number Employee Type/Roles. 
Attach detailed back up documentation to support summary data.</t>
  </si>
  <si>
    <t>General Revenue</t>
  </si>
  <si>
    <t>Total Revenue</t>
  </si>
  <si>
    <t xml:space="preserve">Total # of FTEs </t>
  </si>
  <si>
    <r>
      <t xml:space="preserve">[Enter Here - </t>
    </r>
    <r>
      <rPr>
        <b/>
        <sz val="12"/>
        <color theme="1"/>
        <rFont val="Calibri"/>
        <family val="2"/>
        <scheme val="minor"/>
      </rPr>
      <t>brief summary</t>
    </r>
    <r>
      <rPr>
        <sz val="12"/>
        <color theme="1"/>
        <rFont val="Calibri"/>
        <family val="2"/>
        <scheme val="minor"/>
      </rPr>
      <t>]</t>
    </r>
  </si>
  <si>
    <t>Provide percentage of revenue by fund source based on total revenue</t>
  </si>
  <si>
    <t>[Enter Fund Source here]</t>
  </si>
  <si>
    <t>APD</t>
  </si>
  <si>
    <t>Local</t>
  </si>
  <si>
    <t>Other</t>
  </si>
  <si>
    <t>Medical Care TF</t>
  </si>
  <si>
    <t>For State Contracts: General Revenue or TF
(list specific trust fund)</t>
  </si>
  <si>
    <t xml:space="preserve">Total Administrative Costs </t>
  </si>
  <si>
    <t>Total Administrative Costs</t>
  </si>
  <si>
    <t>Fund  Source: 
State Contract (Agency/Department); 
Local; Other; etc</t>
  </si>
  <si>
    <t>Fund source: General Revenue or TF
(list specific Trust Fund)</t>
  </si>
  <si>
    <t>EXAMPLE</t>
  </si>
  <si>
    <t xml:space="preserve">State Contracts - Minimum Wage Increase  </t>
  </si>
  <si>
    <r>
      <t xml:space="preserve">State Contracts - Minimum Wage Increase  - </t>
    </r>
    <r>
      <rPr>
        <b/>
        <sz val="12"/>
        <color rgb="FFFF0000"/>
        <rFont val="Calibri"/>
        <family val="2"/>
        <scheme val="minor"/>
      </rPr>
      <t>EXAMPLE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</si>
</sst>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65" fontId="5" fillId="0" borderId="1" xfId="2" applyNumberFormat="1" applyFont="1" applyBorder="1" applyAlignment="1">
      <alignment vertical="top"/>
    </xf>
    <xf numFmtId="164" fontId="5" fillId="0" borderId="1" xfId="1" applyNumberFormat="1" applyFont="1" applyBorder="1" applyAlignment="1">
      <alignment vertical="top"/>
    </xf>
    <xf numFmtId="0" fontId="6" fillId="0" borderId="0" xfId="0" applyFont="1"/>
    <xf numFmtId="0" fontId="7" fillId="0" borderId="0" xfId="0" applyFont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vertical="top"/>
    </xf>
    <xf numFmtId="164" fontId="5" fillId="0" borderId="1" xfId="1" applyNumberFormat="1" applyFont="1" applyBorder="1"/>
    <xf numFmtId="165" fontId="5" fillId="0" borderId="1" xfId="2" applyNumberFormat="1" applyFont="1" applyBorder="1"/>
    <xf numFmtId="165" fontId="7" fillId="0" borderId="1" xfId="2" applyNumberFormat="1" applyFont="1" applyBorder="1"/>
    <xf numFmtId="49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165" fontId="8" fillId="0" borderId="1" xfId="2" applyNumberFormat="1" applyFont="1" applyBorder="1"/>
    <xf numFmtId="0" fontId="4" fillId="0" borderId="0" xfId="0" applyFont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5" fillId="0" borderId="5" xfId="0" applyFont="1" applyBorder="1" applyAlignment="1">
      <alignment horizontal="right"/>
    </xf>
    <xf numFmtId="0" fontId="0" fillId="0" borderId="5" xfId="0" applyBorder="1"/>
    <xf numFmtId="0" fontId="9" fillId="0" borderId="0" xfId="0" applyFont="1"/>
    <xf numFmtId="49" fontId="5" fillId="0" borderId="1" xfId="1" applyNumberFormat="1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0" xfId="0" applyFont="1" applyFill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6" xfId="0" applyFont="1" applyBorder="1"/>
    <xf numFmtId="0" fontId="5" fillId="0" borderId="6" xfId="0" applyFont="1" applyBorder="1" applyAlignment="1">
      <alignment vertical="top"/>
    </xf>
    <xf numFmtId="0" fontId="5" fillId="0" borderId="1" xfId="0" applyFont="1" applyFill="1" applyBorder="1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5" xfId="0" applyFont="1" applyBorder="1"/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9" fontId="5" fillId="0" borderId="1" xfId="3" applyFont="1" applyBorder="1"/>
    <xf numFmtId="165" fontId="5" fillId="0" borderId="1" xfId="2" applyNumberFormat="1" applyFont="1" applyBorder="1" applyAlignment="1">
      <alignment vertical="center"/>
    </xf>
    <xf numFmtId="9" fontId="0" fillId="0" borderId="0" xfId="0" applyNumberFormat="1"/>
    <xf numFmtId="44" fontId="0" fillId="0" borderId="0" xfId="0" applyNumberFormat="1"/>
    <xf numFmtId="165" fontId="5" fillId="0" borderId="9" xfId="2" applyNumberFormat="1" applyFont="1" applyBorder="1" applyAlignment="1">
      <alignment vertical="center"/>
    </xf>
    <xf numFmtId="0" fontId="5" fillId="0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Normal="100" workbookViewId="0">
      <selection activeCell="E1" sqref="E1"/>
    </sheetView>
  </sheetViews>
  <sheetFormatPr defaultRowHeight="15" x14ac:dyDescent="0.25"/>
  <cols>
    <col min="1" max="1" width="3.5703125" customWidth="1"/>
    <col min="2" max="2" width="37.7109375" customWidth="1"/>
    <col min="3" max="8" width="16.28515625" customWidth="1"/>
    <col min="9" max="9" width="16" customWidth="1"/>
  </cols>
  <sheetData>
    <row r="1" spans="1:8" ht="21" x14ac:dyDescent="0.35">
      <c r="A1" s="4" t="s">
        <v>9</v>
      </c>
      <c r="E1" s="30"/>
      <c r="G1" s="3" t="s">
        <v>38</v>
      </c>
      <c r="H1" s="27">
        <f ca="1">TODAY()</f>
        <v>44448</v>
      </c>
    </row>
    <row r="2" spans="1:8" ht="18" customHeight="1" x14ac:dyDescent="0.25">
      <c r="A2" s="5" t="s">
        <v>10</v>
      </c>
      <c r="B2" s="2"/>
      <c r="C2" s="1"/>
      <c r="D2" s="1"/>
      <c r="E2" s="1"/>
      <c r="F2" s="1"/>
    </row>
    <row r="3" spans="1:8" ht="24.95" customHeight="1" x14ac:dyDescent="0.25">
      <c r="A3" s="1"/>
      <c r="B3" s="1"/>
      <c r="C3" s="1"/>
      <c r="D3" s="1"/>
      <c r="E3" s="1"/>
      <c r="F3" s="1"/>
    </row>
    <row r="4" spans="1:8" ht="15.75" x14ac:dyDescent="0.25">
      <c r="A4" s="20" t="s">
        <v>12</v>
      </c>
      <c r="B4" s="7" t="s">
        <v>1</v>
      </c>
      <c r="C4" s="55" t="s">
        <v>8</v>
      </c>
      <c r="D4" s="55"/>
      <c r="E4" s="55"/>
      <c r="F4" s="55"/>
    </row>
    <row r="5" spans="1:8" ht="15.75" x14ac:dyDescent="0.25">
      <c r="A5" s="20" t="s">
        <v>13</v>
      </c>
      <c r="B5" s="8" t="s">
        <v>39</v>
      </c>
      <c r="C5" s="55" t="s">
        <v>8</v>
      </c>
      <c r="D5" s="55"/>
      <c r="E5" s="55"/>
      <c r="F5" s="55"/>
    </row>
    <row r="6" spans="1:8" ht="15.75" x14ac:dyDescent="0.25">
      <c r="A6" s="20" t="s">
        <v>14</v>
      </c>
      <c r="B6" s="7" t="s">
        <v>11</v>
      </c>
      <c r="C6" s="55" t="s">
        <v>8</v>
      </c>
      <c r="D6" s="55"/>
      <c r="E6" s="55"/>
      <c r="F6" s="55"/>
    </row>
    <row r="7" spans="1:8" ht="79.5" customHeight="1" x14ac:dyDescent="0.25">
      <c r="A7" s="20" t="s">
        <v>15</v>
      </c>
      <c r="B7" s="8" t="s">
        <v>0</v>
      </c>
      <c r="C7" s="56" t="s">
        <v>25</v>
      </c>
      <c r="D7" s="56"/>
      <c r="E7" s="56"/>
      <c r="F7" s="56"/>
    </row>
    <row r="8" spans="1:8" ht="18.75" x14ac:dyDescent="0.3">
      <c r="A8" s="20" t="s">
        <v>16</v>
      </c>
      <c r="B8" s="7" t="s">
        <v>2</v>
      </c>
      <c r="C8" s="9">
        <v>0</v>
      </c>
      <c r="D8" s="11" t="s">
        <v>7</v>
      </c>
      <c r="E8" s="11"/>
      <c r="F8" s="11"/>
    </row>
    <row r="9" spans="1:8" ht="18.75" x14ac:dyDescent="0.25">
      <c r="A9" s="20" t="s">
        <v>17</v>
      </c>
      <c r="B9" s="8" t="s">
        <v>19</v>
      </c>
      <c r="C9" s="9">
        <v>0</v>
      </c>
      <c r="D9" s="6"/>
      <c r="E9" s="6"/>
      <c r="F9" s="6"/>
    </row>
    <row r="10" spans="1:8" ht="31.5" x14ac:dyDescent="0.25">
      <c r="A10" s="20" t="s">
        <v>18</v>
      </c>
      <c r="B10" s="8" t="s">
        <v>73</v>
      </c>
      <c r="C10" s="31"/>
      <c r="D10" s="6"/>
      <c r="E10" s="6"/>
      <c r="F10" s="6"/>
    </row>
    <row r="11" spans="1:8" ht="18.75" x14ac:dyDescent="0.25">
      <c r="A11" s="20" t="s">
        <v>20</v>
      </c>
      <c r="B11" s="7" t="s">
        <v>49</v>
      </c>
      <c r="C11" s="10">
        <v>0</v>
      </c>
      <c r="D11" s="6"/>
      <c r="E11" s="6"/>
      <c r="F11" s="6"/>
    </row>
    <row r="12" spans="1:8" ht="24.95" customHeight="1" x14ac:dyDescent="0.25">
      <c r="A12" s="20"/>
      <c r="B12" s="1"/>
      <c r="C12" s="1"/>
      <c r="D12" s="1"/>
      <c r="E12" s="1"/>
      <c r="F12" s="1"/>
    </row>
    <row r="13" spans="1:8" ht="24.95" customHeight="1" x14ac:dyDescent="0.25">
      <c r="A13" s="20" t="s">
        <v>21</v>
      </c>
      <c r="B13" s="12" t="s">
        <v>48</v>
      </c>
      <c r="C13" s="1"/>
      <c r="D13" s="1"/>
      <c r="E13" s="1"/>
      <c r="F13" s="1"/>
    </row>
    <row r="14" spans="1:8" ht="47.25" customHeight="1" x14ac:dyDescent="0.25">
      <c r="B14" s="53" t="s">
        <v>58</v>
      </c>
      <c r="C14" s="54"/>
      <c r="D14" s="54"/>
      <c r="E14" s="54"/>
      <c r="F14" s="54"/>
      <c r="G14" s="54"/>
      <c r="H14" s="54"/>
    </row>
    <row r="15" spans="1:8" ht="24.95" customHeight="1" x14ac:dyDescent="0.25">
      <c r="B15" s="25"/>
      <c r="C15" s="1"/>
      <c r="D15" s="1"/>
      <c r="E15" s="1"/>
      <c r="F15" s="1"/>
    </row>
    <row r="16" spans="1:8" ht="15.75" customHeight="1" x14ac:dyDescent="0.25">
      <c r="A16" s="23" t="s">
        <v>22</v>
      </c>
      <c r="B16" s="26" t="s">
        <v>29</v>
      </c>
      <c r="C16" s="52" t="s">
        <v>8</v>
      </c>
      <c r="D16" s="52"/>
      <c r="E16" s="52"/>
      <c r="F16" s="52"/>
    </row>
    <row r="17" spans="1:8" ht="36.75" customHeight="1" x14ac:dyDescent="0.25">
      <c r="A17" s="22"/>
      <c r="B17" s="8" t="s">
        <v>30</v>
      </c>
      <c r="C17" s="52" t="s">
        <v>8</v>
      </c>
      <c r="D17" s="52"/>
      <c r="E17" s="52"/>
      <c r="F17" s="52"/>
    </row>
    <row r="18" spans="1:8" ht="15.75" x14ac:dyDescent="0.25">
      <c r="A18" s="22"/>
    </row>
    <row r="19" spans="1:8" ht="15.75" x14ac:dyDescent="0.25">
      <c r="A19" s="20"/>
      <c r="B19" s="23" t="s">
        <v>37</v>
      </c>
      <c r="C19" s="13" t="s">
        <v>31</v>
      </c>
      <c r="D19" s="14" t="s">
        <v>32</v>
      </c>
      <c r="E19" s="14" t="s">
        <v>36</v>
      </c>
      <c r="F19" s="14" t="s">
        <v>33</v>
      </c>
      <c r="G19" s="14" t="s">
        <v>34</v>
      </c>
      <c r="H19" s="15" t="s">
        <v>35</v>
      </c>
    </row>
    <row r="20" spans="1:8" ht="15.75" x14ac:dyDescent="0.25">
      <c r="A20" s="22"/>
      <c r="B20" s="16" t="s">
        <v>50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1:8" ht="15.75" x14ac:dyDescent="0.25">
      <c r="A21" s="22"/>
      <c r="B21" s="16" t="s">
        <v>3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</row>
    <row r="22" spans="1:8" ht="15.75" x14ac:dyDescent="0.25">
      <c r="A22" s="22"/>
      <c r="B22" s="16" t="s">
        <v>4</v>
      </c>
      <c r="C22" s="24">
        <f>C21</f>
        <v>0</v>
      </c>
      <c r="D22" s="19">
        <f>C22+D21</f>
        <v>0</v>
      </c>
      <c r="E22" s="19">
        <f>D22+E21</f>
        <v>0</v>
      </c>
      <c r="F22" s="19">
        <f>E22+F21</f>
        <v>0</v>
      </c>
      <c r="G22" s="19">
        <f>F22+G21</f>
        <v>0</v>
      </c>
      <c r="H22" s="19">
        <f>G22+H21</f>
        <v>0</v>
      </c>
    </row>
    <row r="23" spans="1:8" ht="20.100000000000001" customHeight="1" x14ac:dyDescent="0.25">
      <c r="A23" s="28"/>
      <c r="B23" s="29"/>
      <c r="C23" s="29"/>
      <c r="D23" s="29"/>
      <c r="E23" s="29"/>
      <c r="F23" s="29"/>
      <c r="G23" s="29"/>
      <c r="H23" s="29"/>
    </row>
    <row r="24" spans="1:8" ht="20.100000000000001" customHeight="1" x14ac:dyDescent="0.25">
      <c r="A24" s="22"/>
    </row>
    <row r="25" spans="1:8" ht="15.75" customHeight="1" x14ac:dyDescent="0.25">
      <c r="A25" s="23" t="s">
        <v>23</v>
      </c>
      <c r="B25" s="26" t="s">
        <v>29</v>
      </c>
      <c r="C25" s="52" t="s">
        <v>8</v>
      </c>
      <c r="D25" s="52"/>
      <c r="E25" s="52"/>
      <c r="F25" s="52"/>
    </row>
    <row r="26" spans="1:8" ht="36.75" customHeight="1" x14ac:dyDescent="0.25">
      <c r="A26" s="22"/>
      <c r="B26" s="8" t="s">
        <v>30</v>
      </c>
      <c r="C26" s="52" t="s">
        <v>8</v>
      </c>
      <c r="D26" s="52"/>
      <c r="E26" s="52"/>
      <c r="F26" s="52"/>
    </row>
    <row r="27" spans="1:8" ht="15.75" x14ac:dyDescent="0.25">
      <c r="A27" s="22"/>
    </row>
    <row r="28" spans="1:8" ht="15.75" x14ac:dyDescent="0.25">
      <c r="A28" s="20"/>
      <c r="B28" s="23" t="s">
        <v>37</v>
      </c>
      <c r="C28" s="13" t="s">
        <v>31</v>
      </c>
      <c r="D28" s="14" t="s">
        <v>32</v>
      </c>
      <c r="E28" s="14" t="s">
        <v>36</v>
      </c>
      <c r="F28" s="14" t="s">
        <v>33</v>
      </c>
      <c r="G28" s="14" t="s">
        <v>34</v>
      </c>
      <c r="H28" s="15" t="s">
        <v>35</v>
      </c>
    </row>
    <row r="29" spans="1:8" ht="15.75" x14ac:dyDescent="0.25">
      <c r="A29" s="22"/>
      <c r="B29" s="16" t="s">
        <v>50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15.75" x14ac:dyDescent="0.25">
      <c r="A30" s="22"/>
      <c r="B30" s="16" t="s">
        <v>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</row>
    <row r="31" spans="1:8" ht="15.75" x14ac:dyDescent="0.25">
      <c r="A31" s="22"/>
      <c r="B31" s="16" t="s">
        <v>4</v>
      </c>
      <c r="C31" s="24">
        <f>C30</f>
        <v>0</v>
      </c>
      <c r="D31" s="19">
        <f>C31+D30</f>
        <v>0</v>
      </c>
      <c r="E31" s="19">
        <f>D31+E30</f>
        <v>0</v>
      </c>
      <c r="F31" s="19">
        <f>E31+F30</f>
        <v>0</v>
      </c>
      <c r="G31" s="19">
        <f>F31+G30</f>
        <v>0</v>
      </c>
      <c r="H31" s="19">
        <f>G31+H30</f>
        <v>0</v>
      </c>
    </row>
    <row r="32" spans="1:8" ht="20.100000000000001" customHeight="1" x14ac:dyDescent="0.25">
      <c r="A32" s="28"/>
      <c r="B32" s="29"/>
      <c r="C32" s="29"/>
      <c r="D32" s="29"/>
      <c r="E32" s="29"/>
      <c r="F32" s="29"/>
      <c r="G32" s="29"/>
      <c r="H32" s="29"/>
    </row>
    <row r="33" spans="1:8" ht="20.100000000000001" customHeight="1" x14ac:dyDescent="0.25">
      <c r="A33" s="22"/>
    </row>
    <row r="34" spans="1:8" ht="15.75" customHeight="1" x14ac:dyDescent="0.25">
      <c r="A34" s="23" t="s">
        <v>24</v>
      </c>
      <c r="B34" s="26" t="s">
        <v>29</v>
      </c>
      <c r="C34" s="52" t="s">
        <v>8</v>
      </c>
      <c r="D34" s="52"/>
      <c r="E34" s="52"/>
      <c r="F34" s="52"/>
    </row>
    <row r="35" spans="1:8" ht="36.75" customHeight="1" x14ac:dyDescent="0.25">
      <c r="A35" s="22"/>
      <c r="B35" s="8" t="s">
        <v>30</v>
      </c>
      <c r="C35" s="52" t="s">
        <v>8</v>
      </c>
      <c r="D35" s="52"/>
      <c r="E35" s="52"/>
      <c r="F35" s="52"/>
    </row>
    <row r="36" spans="1:8" ht="15.75" x14ac:dyDescent="0.25">
      <c r="A36" s="22"/>
    </row>
    <row r="37" spans="1:8" ht="15.75" x14ac:dyDescent="0.25">
      <c r="A37" s="20"/>
      <c r="B37" s="23" t="s">
        <v>37</v>
      </c>
      <c r="C37" s="13" t="s">
        <v>31</v>
      </c>
      <c r="D37" s="14" t="s">
        <v>32</v>
      </c>
      <c r="E37" s="14" t="s">
        <v>36</v>
      </c>
      <c r="F37" s="14" t="s">
        <v>33</v>
      </c>
      <c r="G37" s="14" t="s">
        <v>34</v>
      </c>
      <c r="H37" s="15" t="s">
        <v>35</v>
      </c>
    </row>
    <row r="38" spans="1:8" ht="15.75" x14ac:dyDescent="0.25">
      <c r="A38" s="22"/>
      <c r="B38" s="16" t="s">
        <v>50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</row>
    <row r="39" spans="1:8" ht="15.75" x14ac:dyDescent="0.25">
      <c r="A39" s="22"/>
      <c r="B39" s="16" t="s">
        <v>3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</row>
    <row r="40" spans="1:8" ht="15.75" x14ac:dyDescent="0.25">
      <c r="A40" s="22"/>
      <c r="B40" s="16" t="s">
        <v>4</v>
      </c>
      <c r="C40" s="24">
        <f>C39</f>
        <v>0</v>
      </c>
      <c r="D40" s="19">
        <f>C40+D39</f>
        <v>0</v>
      </c>
      <c r="E40" s="19">
        <f>D40+E39</f>
        <v>0</v>
      </c>
      <c r="F40" s="19">
        <f>E40+F39</f>
        <v>0</v>
      </c>
      <c r="G40" s="19">
        <f>F40+G39</f>
        <v>0</v>
      </c>
      <c r="H40" s="19">
        <f>G40+H39</f>
        <v>0</v>
      </c>
    </row>
    <row r="41" spans="1:8" ht="20.100000000000001" customHeight="1" x14ac:dyDescent="0.25">
      <c r="A41" s="28"/>
      <c r="B41" s="29"/>
      <c r="C41" s="29"/>
      <c r="D41" s="29"/>
      <c r="E41" s="29"/>
      <c r="F41" s="29"/>
      <c r="G41" s="29"/>
      <c r="H41" s="29"/>
    </row>
    <row r="42" spans="1:8" ht="20.100000000000001" customHeight="1" x14ac:dyDescent="0.25">
      <c r="A42" s="22"/>
    </row>
    <row r="43" spans="1:8" ht="15.75" x14ac:dyDescent="0.25">
      <c r="A43" s="21" t="s">
        <v>26</v>
      </c>
      <c r="B43" s="16" t="s">
        <v>51</v>
      </c>
      <c r="C43" s="17">
        <f t="shared" ref="C43:H45" si="0">C20+C29+C38</f>
        <v>0</v>
      </c>
      <c r="D43" s="17">
        <f t="shared" si="0"/>
        <v>0</v>
      </c>
      <c r="E43" s="17">
        <f t="shared" si="0"/>
        <v>0</v>
      </c>
      <c r="F43" s="17">
        <f t="shared" si="0"/>
        <v>0</v>
      </c>
      <c r="G43" s="17">
        <f t="shared" si="0"/>
        <v>0</v>
      </c>
      <c r="H43" s="17">
        <f t="shared" si="0"/>
        <v>0</v>
      </c>
    </row>
    <row r="44" spans="1:8" ht="15.75" x14ac:dyDescent="0.25">
      <c r="A44" s="22"/>
      <c r="B44" s="16" t="s">
        <v>5</v>
      </c>
      <c r="C44" s="18">
        <f t="shared" si="0"/>
        <v>0</v>
      </c>
      <c r="D44" s="18">
        <f t="shared" si="0"/>
        <v>0</v>
      </c>
      <c r="E44" s="18">
        <f t="shared" si="0"/>
        <v>0</v>
      </c>
      <c r="F44" s="18">
        <f t="shared" si="0"/>
        <v>0</v>
      </c>
      <c r="G44" s="18">
        <f t="shared" si="0"/>
        <v>0</v>
      </c>
      <c r="H44" s="18">
        <f t="shared" si="0"/>
        <v>0</v>
      </c>
    </row>
    <row r="45" spans="1:8" ht="15.75" x14ac:dyDescent="0.25">
      <c r="A45" s="22"/>
      <c r="B45" s="16" t="s">
        <v>6</v>
      </c>
      <c r="C45" s="19">
        <f t="shared" si="0"/>
        <v>0</v>
      </c>
      <c r="D45" s="19">
        <f t="shared" si="0"/>
        <v>0</v>
      </c>
      <c r="E45" s="19">
        <f t="shared" si="0"/>
        <v>0</v>
      </c>
      <c r="F45" s="19">
        <f t="shared" si="0"/>
        <v>0</v>
      </c>
      <c r="G45" s="19">
        <f t="shared" si="0"/>
        <v>0</v>
      </c>
      <c r="H45" s="19">
        <f t="shared" si="0"/>
        <v>0</v>
      </c>
    </row>
    <row r="46" spans="1:8" x14ac:dyDescent="0.25">
      <c r="A46" s="3"/>
    </row>
  </sheetData>
  <mergeCells count="11">
    <mergeCell ref="B14:H14"/>
    <mergeCell ref="C4:F4"/>
    <mergeCell ref="C5:F5"/>
    <mergeCell ref="C6:F6"/>
    <mergeCell ref="C7:F7"/>
    <mergeCell ref="C34:F34"/>
    <mergeCell ref="C35:F35"/>
    <mergeCell ref="C25:F25"/>
    <mergeCell ref="C26:F26"/>
    <mergeCell ref="C16:F16"/>
    <mergeCell ref="C17:F17"/>
  </mergeCells>
  <pageMargins left="0.45" right="0.45" top="0.75" bottom="0.75" header="0.3" footer="0.3"/>
  <pageSetup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Normal="100" workbookViewId="0">
      <selection activeCell="G7" sqref="G7"/>
    </sheetView>
  </sheetViews>
  <sheetFormatPr defaultRowHeight="15" x14ac:dyDescent="0.25"/>
  <cols>
    <col min="1" max="1" width="3.5703125" customWidth="1"/>
    <col min="2" max="2" width="37.7109375" customWidth="1"/>
    <col min="3" max="8" width="16.28515625" customWidth="1"/>
    <col min="9" max="9" width="16" customWidth="1"/>
  </cols>
  <sheetData>
    <row r="1" spans="1:8" ht="21" x14ac:dyDescent="0.35">
      <c r="A1" s="4" t="s">
        <v>9</v>
      </c>
      <c r="E1" s="30" t="s">
        <v>74</v>
      </c>
      <c r="G1" s="3" t="s">
        <v>38</v>
      </c>
      <c r="H1" s="27">
        <f ca="1">TODAY()</f>
        <v>44448</v>
      </c>
    </row>
    <row r="2" spans="1:8" ht="18" customHeight="1" x14ac:dyDescent="0.25">
      <c r="A2" s="5" t="s">
        <v>10</v>
      </c>
      <c r="B2" s="2"/>
      <c r="C2" s="1"/>
      <c r="D2" s="1"/>
      <c r="E2" s="1"/>
      <c r="F2" s="1"/>
    </row>
    <row r="3" spans="1:8" ht="24.95" customHeight="1" x14ac:dyDescent="0.25">
      <c r="A3" s="1"/>
      <c r="B3" s="1"/>
      <c r="C3" s="1"/>
      <c r="D3" s="1"/>
      <c r="E3" s="1"/>
      <c r="F3" s="1"/>
    </row>
    <row r="4" spans="1:8" ht="15.75" x14ac:dyDescent="0.25">
      <c r="A4" s="20" t="s">
        <v>12</v>
      </c>
      <c r="B4" s="7" t="s">
        <v>1</v>
      </c>
      <c r="C4" s="55" t="s">
        <v>27</v>
      </c>
      <c r="D4" s="55"/>
      <c r="E4" s="55"/>
      <c r="F4" s="55"/>
    </row>
    <row r="5" spans="1:8" ht="15.75" x14ac:dyDescent="0.25">
      <c r="A5" s="20" t="s">
        <v>13</v>
      </c>
      <c r="B5" s="8" t="s">
        <v>39</v>
      </c>
      <c r="C5" s="55" t="s">
        <v>40</v>
      </c>
      <c r="D5" s="55"/>
      <c r="E5" s="55"/>
      <c r="F5" s="55"/>
    </row>
    <row r="6" spans="1:8" ht="15.75" x14ac:dyDescent="0.25">
      <c r="A6" s="20" t="s">
        <v>14</v>
      </c>
      <c r="B6" s="7" t="s">
        <v>11</v>
      </c>
      <c r="C6" s="55" t="s">
        <v>41</v>
      </c>
      <c r="D6" s="55"/>
      <c r="E6" s="55"/>
      <c r="F6" s="55"/>
    </row>
    <row r="7" spans="1:8" ht="79.5" customHeight="1" x14ac:dyDescent="0.25">
      <c r="A7" s="20" t="s">
        <v>15</v>
      </c>
      <c r="B7" s="8" t="s">
        <v>0</v>
      </c>
      <c r="C7" s="56" t="s">
        <v>47</v>
      </c>
      <c r="D7" s="56"/>
      <c r="E7" s="56"/>
      <c r="F7" s="56"/>
    </row>
    <row r="8" spans="1:8" ht="18.75" x14ac:dyDescent="0.3">
      <c r="A8" s="20" t="s">
        <v>16</v>
      </c>
      <c r="B8" s="7" t="s">
        <v>2</v>
      </c>
      <c r="C8" s="9">
        <v>25000000</v>
      </c>
      <c r="D8" s="11" t="s">
        <v>7</v>
      </c>
      <c r="E8" s="11"/>
      <c r="F8" s="11"/>
    </row>
    <row r="9" spans="1:8" ht="18.75" x14ac:dyDescent="0.25">
      <c r="A9" s="20" t="s">
        <v>17</v>
      </c>
      <c r="B9" s="8" t="s">
        <v>19</v>
      </c>
      <c r="C9" s="9">
        <v>1000000</v>
      </c>
      <c r="D9" s="6"/>
      <c r="E9" s="6"/>
      <c r="F9" s="6"/>
    </row>
    <row r="10" spans="1:8" ht="31.5" x14ac:dyDescent="0.25">
      <c r="A10" s="20" t="s">
        <v>18</v>
      </c>
      <c r="B10" s="8" t="s">
        <v>73</v>
      </c>
      <c r="C10" s="31" t="s">
        <v>59</v>
      </c>
      <c r="D10" s="6"/>
      <c r="E10" s="6"/>
      <c r="F10" s="6"/>
    </row>
    <row r="11" spans="1:8" ht="18.75" x14ac:dyDescent="0.25">
      <c r="A11" s="20" t="s">
        <v>20</v>
      </c>
      <c r="B11" s="7" t="s">
        <v>49</v>
      </c>
      <c r="C11" s="10">
        <v>300</v>
      </c>
      <c r="D11" s="6"/>
      <c r="E11" s="6"/>
      <c r="F11" s="6"/>
    </row>
    <row r="12" spans="1:8" ht="24.95" customHeight="1" x14ac:dyDescent="0.25">
      <c r="A12" s="20"/>
      <c r="B12" s="1"/>
      <c r="C12" s="1"/>
      <c r="D12" s="1"/>
      <c r="E12" s="1"/>
      <c r="F12" s="1"/>
    </row>
    <row r="13" spans="1:8" ht="24.95" customHeight="1" x14ac:dyDescent="0.25">
      <c r="A13" s="20" t="s">
        <v>21</v>
      </c>
      <c r="B13" s="12" t="s">
        <v>48</v>
      </c>
      <c r="C13" s="1"/>
      <c r="D13" s="1"/>
      <c r="E13" s="1"/>
      <c r="F13" s="1"/>
    </row>
    <row r="14" spans="1:8" ht="47.25" customHeight="1" x14ac:dyDescent="0.25">
      <c r="B14" s="53" t="s">
        <v>58</v>
      </c>
      <c r="C14" s="54"/>
      <c r="D14" s="54"/>
      <c r="E14" s="54"/>
      <c r="F14" s="54"/>
      <c r="G14" s="54"/>
      <c r="H14" s="54"/>
    </row>
    <row r="15" spans="1:8" ht="24.95" customHeight="1" x14ac:dyDescent="0.25">
      <c r="B15" s="25"/>
      <c r="C15" s="1"/>
      <c r="D15" s="1"/>
      <c r="E15" s="1"/>
      <c r="F15" s="1"/>
    </row>
    <row r="16" spans="1:8" ht="15.75" customHeight="1" x14ac:dyDescent="0.25">
      <c r="A16" s="23" t="s">
        <v>22</v>
      </c>
      <c r="B16" s="26" t="s">
        <v>29</v>
      </c>
      <c r="C16" s="52" t="s">
        <v>43</v>
      </c>
      <c r="D16" s="52"/>
      <c r="E16" s="52"/>
      <c r="F16" s="52"/>
    </row>
    <row r="17" spans="1:8" ht="36.75" customHeight="1" x14ac:dyDescent="0.25">
      <c r="A17" s="22"/>
      <c r="B17" s="8" t="s">
        <v>30</v>
      </c>
      <c r="C17" s="52" t="s">
        <v>44</v>
      </c>
      <c r="D17" s="52"/>
      <c r="E17" s="52"/>
      <c r="F17" s="52"/>
    </row>
    <row r="18" spans="1:8" ht="15.75" x14ac:dyDescent="0.25">
      <c r="A18" s="22"/>
    </row>
    <row r="19" spans="1:8" ht="15.75" x14ac:dyDescent="0.25">
      <c r="A19" s="20"/>
      <c r="B19" s="23" t="s">
        <v>37</v>
      </c>
      <c r="C19" s="13" t="s">
        <v>31</v>
      </c>
      <c r="D19" s="14" t="s">
        <v>32</v>
      </c>
      <c r="E19" s="14" t="s">
        <v>36</v>
      </c>
      <c r="F19" s="14" t="s">
        <v>33</v>
      </c>
      <c r="G19" s="14" t="s">
        <v>34</v>
      </c>
      <c r="H19" s="15" t="s">
        <v>35</v>
      </c>
    </row>
    <row r="20" spans="1:8" ht="15.75" x14ac:dyDescent="0.25">
      <c r="A20" s="22"/>
      <c r="B20" s="16" t="s">
        <v>50</v>
      </c>
      <c r="C20" s="17">
        <v>20</v>
      </c>
      <c r="D20" s="17">
        <v>30</v>
      </c>
      <c r="E20" s="17">
        <v>40</v>
      </c>
      <c r="F20" s="17">
        <v>50</v>
      </c>
      <c r="G20" s="17">
        <v>60</v>
      </c>
      <c r="H20" s="17">
        <v>70</v>
      </c>
    </row>
    <row r="21" spans="1:8" ht="15.75" x14ac:dyDescent="0.25">
      <c r="A21" s="22"/>
      <c r="B21" s="16" t="s">
        <v>3</v>
      </c>
      <c r="C21" s="18">
        <v>44782</v>
      </c>
      <c r="D21" s="18">
        <v>67174</v>
      </c>
      <c r="E21" s="18">
        <v>89564.800000000003</v>
      </c>
      <c r="F21" s="18">
        <v>111956</v>
      </c>
      <c r="G21" s="18">
        <v>134347</v>
      </c>
      <c r="H21" s="18">
        <v>156738</v>
      </c>
    </row>
    <row r="22" spans="1:8" ht="15.75" x14ac:dyDescent="0.25">
      <c r="A22" s="22"/>
      <c r="B22" s="16" t="s">
        <v>4</v>
      </c>
      <c r="C22" s="24">
        <f>C21</f>
        <v>44782</v>
      </c>
      <c r="D22" s="19">
        <f>C22+D21</f>
        <v>111956</v>
      </c>
      <c r="E22" s="19">
        <f>D22+E21</f>
        <v>201520.8</v>
      </c>
      <c r="F22" s="19">
        <f>E22+F21</f>
        <v>313476.8</v>
      </c>
      <c r="G22" s="19">
        <f>F22+G21</f>
        <v>447823.8</v>
      </c>
      <c r="H22" s="19">
        <f>G22+H21</f>
        <v>604561.80000000005</v>
      </c>
    </row>
    <row r="23" spans="1:8" ht="20.100000000000001" customHeight="1" x14ac:dyDescent="0.25">
      <c r="A23" s="28"/>
      <c r="B23" s="29"/>
      <c r="C23" s="29"/>
      <c r="D23" s="29"/>
      <c r="E23" s="29"/>
      <c r="F23" s="29"/>
      <c r="G23" s="29"/>
      <c r="H23" s="29"/>
    </row>
    <row r="24" spans="1:8" ht="20.100000000000001" customHeight="1" x14ac:dyDescent="0.25">
      <c r="A24" s="22"/>
    </row>
    <row r="25" spans="1:8" ht="15.75" customHeight="1" x14ac:dyDescent="0.25">
      <c r="A25" s="23" t="s">
        <v>23</v>
      </c>
      <c r="B25" s="26" t="s">
        <v>29</v>
      </c>
      <c r="C25" s="52" t="s">
        <v>45</v>
      </c>
      <c r="D25" s="52"/>
      <c r="E25" s="52"/>
      <c r="F25" s="52"/>
    </row>
    <row r="26" spans="1:8" ht="36.75" customHeight="1" x14ac:dyDescent="0.25">
      <c r="A26" s="22"/>
      <c r="B26" s="8" t="s">
        <v>30</v>
      </c>
      <c r="C26" s="52" t="s">
        <v>46</v>
      </c>
      <c r="D26" s="52"/>
      <c r="E26" s="52"/>
      <c r="F26" s="52"/>
    </row>
    <row r="27" spans="1:8" ht="15.75" x14ac:dyDescent="0.25">
      <c r="A27" s="22"/>
    </row>
    <row r="28" spans="1:8" ht="15.75" x14ac:dyDescent="0.25">
      <c r="A28" s="20"/>
      <c r="B28" s="23" t="s">
        <v>37</v>
      </c>
      <c r="C28" s="13" t="s">
        <v>31</v>
      </c>
      <c r="D28" s="14" t="s">
        <v>32</v>
      </c>
      <c r="E28" s="14" t="s">
        <v>36</v>
      </c>
      <c r="F28" s="14" t="s">
        <v>33</v>
      </c>
      <c r="G28" s="14" t="s">
        <v>34</v>
      </c>
      <c r="H28" s="15" t="s">
        <v>35</v>
      </c>
    </row>
    <row r="29" spans="1:8" ht="15.75" x14ac:dyDescent="0.25">
      <c r="A29" s="22"/>
      <c r="B29" s="16" t="s">
        <v>50</v>
      </c>
      <c r="C29" s="17">
        <v>50</v>
      </c>
      <c r="D29" s="17">
        <v>50</v>
      </c>
      <c r="E29" s="17">
        <v>50</v>
      </c>
      <c r="F29" s="17">
        <v>50</v>
      </c>
      <c r="G29" s="17">
        <v>50</v>
      </c>
      <c r="H29" s="17">
        <v>50</v>
      </c>
    </row>
    <row r="30" spans="1:8" ht="15.75" x14ac:dyDescent="0.25">
      <c r="A30" s="22"/>
      <c r="B30" s="16" t="s">
        <v>3</v>
      </c>
      <c r="C30" s="18">
        <v>111965</v>
      </c>
      <c r="D30" s="18">
        <v>111965</v>
      </c>
      <c r="E30" s="18">
        <v>111965</v>
      </c>
      <c r="F30" s="18">
        <v>111965</v>
      </c>
      <c r="G30" s="18">
        <v>111965</v>
      </c>
      <c r="H30" s="18">
        <v>111965</v>
      </c>
    </row>
    <row r="31" spans="1:8" ht="15.75" x14ac:dyDescent="0.25">
      <c r="A31" s="22"/>
      <c r="B31" s="16" t="s">
        <v>4</v>
      </c>
      <c r="C31" s="24">
        <f>C30</f>
        <v>111965</v>
      </c>
      <c r="D31" s="19">
        <f>C31+D30</f>
        <v>223930</v>
      </c>
      <c r="E31" s="19">
        <f>D31+E30</f>
        <v>335895</v>
      </c>
      <c r="F31" s="19">
        <f>E31+F30</f>
        <v>447860</v>
      </c>
      <c r="G31" s="19">
        <f>F31+G30</f>
        <v>559825</v>
      </c>
      <c r="H31" s="19">
        <f>G31+H30</f>
        <v>671790</v>
      </c>
    </row>
    <row r="32" spans="1:8" ht="20.100000000000001" customHeight="1" x14ac:dyDescent="0.25">
      <c r="A32" s="28"/>
      <c r="B32" s="29"/>
      <c r="C32" s="29"/>
      <c r="D32" s="29"/>
      <c r="E32" s="29"/>
      <c r="F32" s="29"/>
      <c r="G32" s="29"/>
      <c r="H32" s="29"/>
    </row>
    <row r="33" spans="1:8" ht="20.100000000000001" customHeight="1" x14ac:dyDescent="0.25">
      <c r="A33" s="22"/>
    </row>
    <row r="34" spans="1:8" ht="15.75" customHeight="1" x14ac:dyDescent="0.25">
      <c r="A34" s="23" t="s">
        <v>24</v>
      </c>
      <c r="B34" s="26" t="s">
        <v>29</v>
      </c>
      <c r="C34" s="52" t="s">
        <v>28</v>
      </c>
      <c r="D34" s="52"/>
      <c r="E34" s="52"/>
      <c r="F34" s="52"/>
    </row>
    <row r="35" spans="1:8" ht="36.75" customHeight="1" x14ac:dyDescent="0.25">
      <c r="A35" s="22"/>
      <c r="B35" s="8" t="s">
        <v>30</v>
      </c>
      <c r="C35" s="52" t="s">
        <v>42</v>
      </c>
      <c r="D35" s="52"/>
      <c r="E35" s="52"/>
      <c r="F35" s="52"/>
    </row>
    <row r="36" spans="1:8" ht="15.75" x14ac:dyDescent="0.25">
      <c r="A36" s="22"/>
    </row>
    <row r="37" spans="1:8" ht="15.75" x14ac:dyDescent="0.25">
      <c r="A37" s="20"/>
      <c r="B37" s="23" t="s">
        <v>37</v>
      </c>
      <c r="C37" s="13" t="s">
        <v>31</v>
      </c>
      <c r="D37" s="14" t="s">
        <v>32</v>
      </c>
      <c r="E37" s="14" t="s">
        <v>36</v>
      </c>
      <c r="F37" s="14" t="s">
        <v>33</v>
      </c>
      <c r="G37" s="14" t="s">
        <v>34</v>
      </c>
      <c r="H37" s="15" t="s">
        <v>35</v>
      </c>
    </row>
    <row r="38" spans="1:8" ht="15.75" x14ac:dyDescent="0.25">
      <c r="A38" s="22"/>
      <c r="B38" s="16" t="s">
        <v>50</v>
      </c>
      <c r="C38" s="17">
        <v>0</v>
      </c>
      <c r="D38" s="17">
        <v>0</v>
      </c>
      <c r="E38" s="17">
        <v>0</v>
      </c>
      <c r="F38" s="17">
        <v>0</v>
      </c>
      <c r="G38" s="17">
        <v>5</v>
      </c>
      <c r="H38" s="17">
        <v>10</v>
      </c>
    </row>
    <row r="39" spans="1:8" ht="15.75" x14ac:dyDescent="0.25">
      <c r="A39" s="22"/>
      <c r="B39" s="16" t="s">
        <v>3</v>
      </c>
      <c r="C39" s="18">
        <v>0</v>
      </c>
      <c r="D39" s="18">
        <v>0</v>
      </c>
      <c r="E39" s="18">
        <v>0</v>
      </c>
      <c r="F39" s="18">
        <v>0</v>
      </c>
      <c r="G39" s="18">
        <v>11196</v>
      </c>
      <c r="H39" s="18">
        <v>22391</v>
      </c>
    </row>
    <row r="40" spans="1:8" ht="15.75" x14ac:dyDescent="0.25">
      <c r="A40" s="22"/>
      <c r="B40" s="16" t="s">
        <v>4</v>
      </c>
      <c r="C40" s="24">
        <f>C39</f>
        <v>0</v>
      </c>
      <c r="D40" s="19">
        <f>C40+D39</f>
        <v>0</v>
      </c>
      <c r="E40" s="19">
        <f>D40+E39</f>
        <v>0</v>
      </c>
      <c r="F40" s="19">
        <f>E40+F39</f>
        <v>0</v>
      </c>
      <c r="G40" s="19">
        <f>F40+G39</f>
        <v>11196</v>
      </c>
      <c r="H40" s="19">
        <f>G40+H39</f>
        <v>33587</v>
      </c>
    </row>
    <row r="41" spans="1:8" ht="20.100000000000001" customHeight="1" x14ac:dyDescent="0.25">
      <c r="A41" s="28"/>
      <c r="B41" s="29"/>
      <c r="C41" s="29"/>
      <c r="D41" s="29"/>
      <c r="E41" s="29"/>
      <c r="F41" s="29"/>
      <c r="G41" s="29"/>
      <c r="H41" s="29"/>
    </row>
    <row r="42" spans="1:8" ht="20.100000000000001" customHeight="1" x14ac:dyDescent="0.25">
      <c r="A42" s="22"/>
    </row>
    <row r="43" spans="1:8" ht="15.75" x14ac:dyDescent="0.25">
      <c r="A43" s="21" t="s">
        <v>26</v>
      </c>
      <c r="B43" s="16" t="s">
        <v>51</v>
      </c>
      <c r="C43" s="17">
        <f t="shared" ref="C43:H45" si="0">C20+C29+C38</f>
        <v>70</v>
      </c>
      <c r="D43" s="17">
        <f t="shared" si="0"/>
        <v>80</v>
      </c>
      <c r="E43" s="17">
        <f t="shared" si="0"/>
        <v>90</v>
      </c>
      <c r="F43" s="17">
        <f t="shared" si="0"/>
        <v>100</v>
      </c>
      <c r="G43" s="17">
        <f t="shared" si="0"/>
        <v>115</v>
      </c>
      <c r="H43" s="17">
        <f t="shared" si="0"/>
        <v>130</v>
      </c>
    </row>
    <row r="44" spans="1:8" ht="15.75" x14ac:dyDescent="0.25">
      <c r="A44" s="22"/>
      <c r="B44" s="16" t="s">
        <v>5</v>
      </c>
      <c r="C44" s="18">
        <f t="shared" si="0"/>
        <v>156747</v>
      </c>
      <c r="D44" s="18">
        <f t="shared" si="0"/>
        <v>179139</v>
      </c>
      <c r="E44" s="18">
        <f t="shared" si="0"/>
        <v>201529.8</v>
      </c>
      <c r="F44" s="18">
        <f t="shared" si="0"/>
        <v>223921</v>
      </c>
      <c r="G44" s="18">
        <f t="shared" si="0"/>
        <v>257508</v>
      </c>
      <c r="H44" s="18">
        <f t="shared" si="0"/>
        <v>291094</v>
      </c>
    </row>
    <row r="45" spans="1:8" ht="15.75" x14ac:dyDescent="0.25">
      <c r="A45" s="22"/>
      <c r="B45" s="16" t="s">
        <v>6</v>
      </c>
      <c r="C45" s="19">
        <f t="shared" si="0"/>
        <v>156747</v>
      </c>
      <c r="D45" s="19">
        <f t="shared" si="0"/>
        <v>335886</v>
      </c>
      <c r="E45" s="19">
        <f t="shared" si="0"/>
        <v>537415.80000000005</v>
      </c>
      <c r="F45" s="19">
        <f t="shared" si="0"/>
        <v>761336.8</v>
      </c>
      <c r="G45" s="19">
        <f t="shared" si="0"/>
        <v>1018844.8</v>
      </c>
      <c r="H45" s="19">
        <f t="shared" si="0"/>
        <v>1309938.8</v>
      </c>
    </row>
    <row r="46" spans="1:8" x14ac:dyDescent="0.25">
      <c r="A46" s="3"/>
    </row>
  </sheetData>
  <mergeCells count="11">
    <mergeCell ref="C35:F35"/>
    <mergeCell ref="C4:F4"/>
    <mergeCell ref="C5:F5"/>
    <mergeCell ref="C6:F6"/>
    <mergeCell ref="C7:F7"/>
    <mergeCell ref="B14:H14"/>
    <mergeCell ref="C16:F16"/>
    <mergeCell ref="C17:F17"/>
    <mergeCell ref="C25:F25"/>
    <mergeCell ref="C26:F26"/>
    <mergeCell ref="C34:F34"/>
  </mergeCells>
  <pageMargins left="0.45" right="0.45" top="0.75" bottom="0.75" header="0.3" footer="0.3"/>
  <pageSetup scale="92" fitToHeight="0" orientation="landscape" r:id="rId1"/>
  <rowBreaks count="1" manualBreakCount="1">
    <brk id="2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activeCell="E10" sqref="E10"/>
    </sheetView>
  </sheetViews>
  <sheetFormatPr defaultRowHeight="15" x14ac:dyDescent="0.25"/>
  <cols>
    <col min="1" max="1" width="3.85546875" customWidth="1"/>
    <col min="2" max="2" width="49.140625" customWidth="1"/>
    <col min="3" max="3" width="19.28515625" customWidth="1"/>
    <col min="4" max="4" width="18.42578125" customWidth="1"/>
    <col min="5" max="5" width="18.140625" customWidth="1"/>
    <col min="6" max="8" width="18.28515625" customWidth="1"/>
    <col min="9" max="9" width="18.5703125" customWidth="1"/>
  </cols>
  <sheetData>
    <row r="1" spans="1:9" ht="21" x14ac:dyDescent="0.35">
      <c r="A1" s="4" t="s">
        <v>75</v>
      </c>
      <c r="E1" s="30"/>
      <c r="G1" s="3" t="s">
        <v>38</v>
      </c>
      <c r="H1" s="27">
        <f ca="1">TODAY()</f>
        <v>44448</v>
      </c>
    </row>
    <row r="2" spans="1:9" ht="18" customHeight="1" x14ac:dyDescent="0.25">
      <c r="A2" s="5" t="s">
        <v>10</v>
      </c>
      <c r="B2" s="2"/>
      <c r="C2" s="1"/>
      <c r="D2" s="1"/>
      <c r="E2" s="1"/>
      <c r="F2" s="1"/>
    </row>
    <row r="3" spans="1:9" ht="18" customHeight="1" x14ac:dyDescent="0.25">
      <c r="A3" s="5"/>
      <c r="B3" s="2"/>
      <c r="C3" s="1"/>
      <c r="D3" s="1"/>
      <c r="E3" s="1"/>
      <c r="F3" s="1"/>
    </row>
    <row r="4" spans="1:9" ht="15.75" x14ac:dyDescent="0.25">
      <c r="A4" s="32">
        <v>1</v>
      </c>
      <c r="B4" s="37" t="s">
        <v>11</v>
      </c>
      <c r="C4" s="60" t="s">
        <v>8</v>
      </c>
      <c r="D4" s="61"/>
      <c r="E4" s="61"/>
      <c r="F4" s="61"/>
      <c r="G4" s="61"/>
      <c r="H4" s="61"/>
    </row>
    <row r="5" spans="1:9" ht="54.75" customHeight="1" x14ac:dyDescent="0.25">
      <c r="A5" s="23">
        <v>2</v>
      </c>
      <c r="B5" s="38" t="s">
        <v>0</v>
      </c>
      <c r="C5" s="60" t="s">
        <v>62</v>
      </c>
      <c r="D5" s="61"/>
      <c r="E5" s="61"/>
      <c r="F5" s="61"/>
      <c r="G5" s="61"/>
      <c r="H5" s="61"/>
    </row>
    <row r="6" spans="1:9" ht="15.75" x14ac:dyDescent="0.25">
      <c r="A6" s="32">
        <v>3</v>
      </c>
      <c r="B6" s="39" t="s">
        <v>60</v>
      </c>
      <c r="C6" s="51" t="s">
        <v>52</v>
      </c>
      <c r="D6" s="40"/>
      <c r="E6" s="36"/>
      <c r="F6" s="36"/>
      <c r="G6" s="36"/>
      <c r="H6" s="35"/>
    </row>
    <row r="7" spans="1:9" ht="15.75" x14ac:dyDescent="0.25">
      <c r="A7" s="32">
        <v>4</v>
      </c>
      <c r="B7" s="39" t="s">
        <v>70</v>
      </c>
      <c r="C7" s="48" t="s">
        <v>52</v>
      </c>
      <c r="D7" s="40"/>
      <c r="E7" s="36"/>
      <c r="F7" s="36"/>
      <c r="G7" s="36"/>
      <c r="H7" s="35"/>
    </row>
    <row r="8" spans="1:9" ht="15.75" x14ac:dyDescent="0.25">
      <c r="A8" s="32">
        <v>5</v>
      </c>
      <c r="B8" s="42" t="s">
        <v>61</v>
      </c>
      <c r="C8" s="41"/>
      <c r="D8" s="40"/>
      <c r="E8" s="36"/>
      <c r="F8" s="36"/>
      <c r="G8" s="36"/>
      <c r="H8" s="35"/>
    </row>
    <row r="9" spans="1:9" ht="15.75" x14ac:dyDescent="0.25">
      <c r="A9" s="32"/>
      <c r="B9" s="35"/>
      <c r="C9" s="35"/>
      <c r="D9" s="35"/>
      <c r="E9" s="35"/>
      <c r="F9" s="35"/>
      <c r="G9" s="35"/>
      <c r="H9" s="35"/>
      <c r="I9" s="35"/>
    </row>
    <row r="10" spans="1:9" ht="15.75" x14ac:dyDescent="0.25">
      <c r="A10" s="32">
        <v>6</v>
      </c>
      <c r="B10" s="34" t="s">
        <v>53</v>
      </c>
      <c r="C10" s="34"/>
      <c r="D10" s="35"/>
      <c r="E10" s="35"/>
      <c r="F10" s="35"/>
      <c r="G10" s="35"/>
      <c r="H10" s="35"/>
      <c r="I10" s="35"/>
    </row>
    <row r="11" spans="1:9" ht="15.75" x14ac:dyDescent="0.25">
      <c r="A11" s="32"/>
      <c r="B11" s="35"/>
      <c r="C11" s="35"/>
      <c r="D11" s="35"/>
      <c r="E11" s="35"/>
      <c r="F11" s="35"/>
      <c r="G11" s="35"/>
      <c r="H11" s="35"/>
      <c r="I11" s="35"/>
    </row>
    <row r="12" spans="1:9" ht="47.25" customHeight="1" x14ac:dyDescent="0.25">
      <c r="A12" s="35"/>
      <c r="B12" s="58" t="s">
        <v>58</v>
      </c>
      <c r="C12" s="59"/>
      <c r="D12" s="59"/>
      <c r="E12" s="59"/>
      <c r="F12" s="59"/>
      <c r="G12" s="59"/>
      <c r="H12" s="59"/>
      <c r="I12" s="35"/>
    </row>
    <row r="13" spans="1:9" ht="15.75" x14ac:dyDescent="0.25">
      <c r="A13" s="32"/>
      <c r="B13" s="35"/>
      <c r="C13" s="35"/>
      <c r="D13" s="35"/>
      <c r="E13" s="35"/>
      <c r="F13" s="35"/>
      <c r="G13" s="35"/>
      <c r="H13" s="35"/>
      <c r="I13" s="35"/>
    </row>
    <row r="14" spans="1:9" ht="15.75" customHeight="1" x14ac:dyDescent="0.25">
      <c r="A14" s="23" t="s">
        <v>22</v>
      </c>
      <c r="B14" s="26" t="s">
        <v>29</v>
      </c>
      <c r="C14" s="52" t="s">
        <v>8</v>
      </c>
      <c r="D14" s="52"/>
      <c r="E14" s="52"/>
      <c r="F14" s="52"/>
      <c r="G14" s="35"/>
      <c r="H14" s="35"/>
      <c r="I14" s="35"/>
    </row>
    <row r="15" spans="1:9" ht="36.75" customHeight="1" x14ac:dyDescent="0.25">
      <c r="A15" s="22"/>
      <c r="B15" s="8" t="s">
        <v>57</v>
      </c>
      <c r="C15" s="62" t="s">
        <v>8</v>
      </c>
      <c r="D15" s="63"/>
      <c r="E15" s="63"/>
      <c r="F15" s="64"/>
      <c r="G15" s="35"/>
      <c r="H15" s="35"/>
      <c r="I15" s="35"/>
    </row>
    <row r="16" spans="1:9" ht="15.75" x14ac:dyDescent="0.25">
      <c r="A16" s="22"/>
      <c r="B16" s="35"/>
      <c r="C16" s="35"/>
      <c r="D16" s="35"/>
      <c r="E16" s="35"/>
      <c r="F16" s="35"/>
      <c r="G16" s="35"/>
      <c r="H16" s="35"/>
      <c r="I16" s="35"/>
    </row>
    <row r="17" spans="1:9" ht="15.75" x14ac:dyDescent="0.25">
      <c r="A17" s="20"/>
      <c r="B17" s="23" t="s">
        <v>37</v>
      </c>
      <c r="C17" s="13" t="s">
        <v>31</v>
      </c>
      <c r="D17" s="14" t="s">
        <v>32</v>
      </c>
      <c r="E17" s="14" t="s">
        <v>36</v>
      </c>
      <c r="F17" s="14" t="s">
        <v>33</v>
      </c>
      <c r="G17" s="14" t="s">
        <v>34</v>
      </c>
      <c r="H17" s="15" t="s">
        <v>35</v>
      </c>
      <c r="I17" s="35"/>
    </row>
    <row r="18" spans="1:9" ht="15.75" x14ac:dyDescent="0.25">
      <c r="A18" s="22"/>
      <c r="B18" s="16" t="s">
        <v>50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35"/>
    </row>
    <row r="19" spans="1:9" ht="15.75" x14ac:dyDescent="0.25">
      <c r="A19" s="22"/>
      <c r="B19" s="16" t="s">
        <v>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35"/>
    </row>
    <row r="20" spans="1:9" ht="15.75" x14ac:dyDescent="0.25">
      <c r="A20" s="22"/>
      <c r="B20" s="16" t="s">
        <v>4</v>
      </c>
      <c r="C20" s="24">
        <f>C19</f>
        <v>0</v>
      </c>
      <c r="D20" s="19">
        <f>C20+D19</f>
        <v>0</v>
      </c>
      <c r="E20" s="19">
        <f>D20+E19</f>
        <v>0</v>
      </c>
      <c r="F20" s="19">
        <f>E20+F19</f>
        <v>0</v>
      </c>
      <c r="G20" s="19">
        <f>F20+G19</f>
        <v>0</v>
      </c>
      <c r="H20" s="19">
        <f>G20+H19</f>
        <v>0</v>
      </c>
      <c r="I20" s="35"/>
    </row>
    <row r="21" spans="1:9" ht="20.100000000000001" customHeight="1" x14ac:dyDescent="0.25">
      <c r="A21" s="28"/>
      <c r="B21" s="43"/>
      <c r="C21" s="43"/>
      <c r="D21" s="43"/>
      <c r="E21" s="43"/>
      <c r="F21" s="43"/>
      <c r="G21" s="43"/>
      <c r="H21" s="43"/>
      <c r="I21" s="35"/>
    </row>
    <row r="22" spans="1:9" ht="20.100000000000001" customHeight="1" x14ac:dyDescent="0.25">
      <c r="A22" s="22"/>
      <c r="B22" s="35"/>
      <c r="C22" s="35"/>
      <c r="D22" s="35"/>
      <c r="E22" s="35"/>
      <c r="F22" s="35"/>
      <c r="G22" s="35"/>
      <c r="H22" s="35"/>
      <c r="I22" s="35"/>
    </row>
    <row r="23" spans="1:9" ht="15.75" customHeight="1" x14ac:dyDescent="0.25">
      <c r="A23" s="23" t="s">
        <v>23</v>
      </c>
      <c r="B23" s="26" t="s">
        <v>29</v>
      </c>
      <c r="C23" s="52" t="s">
        <v>8</v>
      </c>
      <c r="D23" s="52"/>
      <c r="E23" s="52"/>
      <c r="F23" s="52"/>
      <c r="G23" s="35"/>
      <c r="H23" s="35"/>
      <c r="I23" s="35"/>
    </row>
    <row r="24" spans="1:9" ht="36.75" customHeight="1" x14ac:dyDescent="0.25">
      <c r="A24" s="22"/>
      <c r="B24" s="8" t="s">
        <v>30</v>
      </c>
      <c r="C24" s="52" t="s">
        <v>8</v>
      </c>
      <c r="D24" s="52"/>
      <c r="E24" s="52"/>
      <c r="F24" s="52"/>
      <c r="G24" s="35"/>
      <c r="H24" s="35"/>
      <c r="I24" s="35"/>
    </row>
    <row r="25" spans="1:9" ht="15.75" x14ac:dyDescent="0.25">
      <c r="A25" s="22"/>
      <c r="B25" s="35"/>
      <c r="C25" s="35"/>
      <c r="D25" s="35"/>
      <c r="E25" s="35"/>
      <c r="F25" s="35"/>
      <c r="G25" s="35"/>
      <c r="H25" s="35"/>
      <c r="I25" s="35"/>
    </row>
    <row r="26" spans="1:9" ht="15.75" x14ac:dyDescent="0.25">
      <c r="A26" s="20"/>
      <c r="B26" s="23" t="s">
        <v>37</v>
      </c>
      <c r="C26" s="13" t="s">
        <v>31</v>
      </c>
      <c r="D26" s="14" t="s">
        <v>32</v>
      </c>
      <c r="E26" s="14" t="s">
        <v>36</v>
      </c>
      <c r="F26" s="14" t="s">
        <v>33</v>
      </c>
      <c r="G26" s="14" t="s">
        <v>34</v>
      </c>
      <c r="H26" s="15" t="s">
        <v>35</v>
      </c>
      <c r="I26" s="35"/>
    </row>
    <row r="27" spans="1:9" ht="15.75" x14ac:dyDescent="0.25">
      <c r="A27" s="22"/>
      <c r="B27" s="16" t="s">
        <v>50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35"/>
    </row>
    <row r="28" spans="1:9" ht="15.75" x14ac:dyDescent="0.25">
      <c r="A28" s="22"/>
      <c r="B28" s="16" t="s">
        <v>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35"/>
    </row>
    <row r="29" spans="1:9" ht="15.75" x14ac:dyDescent="0.25">
      <c r="A29" s="22"/>
      <c r="B29" s="16" t="s">
        <v>4</v>
      </c>
      <c r="C29" s="24">
        <f>C28</f>
        <v>0</v>
      </c>
      <c r="D29" s="19">
        <f>C29+D28</f>
        <v>0</v>
      </c>
      <c r="E29" s="19">
        <f>D29+E28</f>
        <v>0</v>
      </c>
      <c r="F29" s="19">
        <f>E29+F28</f>
        <v>0</v>
      </c>
      <c r="G29" s="19">
        <f>F29+G28</f>
        <v>0</v>
      </c>
      <c r="H29" s="19">
        <f>G29+H28</f>
        <v>0</v>
      </c>
      <c r="I29" s="35"/>
    </row>
    <row r="30" spans="1:9" ht="20.100000000000001" customHeight="1" x14ac:dyDescent="0.25">
      <c r="A30" s="28"/>
      <c r="B30" s="43"/>
      <c r="C30" s="43"/>
      <c r="D30" s="43"/>
      <c r="E30" s="43"/>
      <c r="F30" s="43"/>
      <c r="G30" s="43"/>
      <c r="H30" s="43"/>
      <c r="I30" s="35"/>
    </row>
    <row r="31" spans="1:9" ht="20.100000000000001" customHeight="1" x14ac:dyDescent="0.25">
      <c r="A31" s="22"/>
      <c r="B31" s="35"/>
      <c r="C31" s="35"/>
      <c r="D31" s="35"/>
      <c r="E31" s="35"/>
      <c r="F31" s="35"/>
      <c r="G31" s="35"/>
      <c r="H31" s="35"/>
      <c r="I31" s="35"/>
    </row>
    <row r="32" spans="1:9" ht="15.75" customHeight="1" x14ac:dyDescent="0.25">
      <c r="A32" s="23" t="s">
        <v>24</v>
      </c>
      <c r="B32" s="26" t="s">
        <v>29</v>
      </c>
      <c r="C32" s="52" t="s">
        <v>8</v>
      </c>
      <c r="D32" s="52"/>
      <c r="E32" s="52"/>
      <c r="F32" s="52"/>
      <c r="G32" s="35"/>
      <c r="H32" s="35"/>
      <c r="I32" s="35"/>
    </row>
    <row r="33" spans="1:9" ht="36.75" customHeight="1" x14ac:dyDescent="0.25">
      <c r="A33" s="22"/>
      <c r="B33" s="8" t="s">
        <v>30</v>
      </c>
      <c r="C33" s="52" t="s">
        <v>8</v>
      </c>
      <c r="D33" s="52"/>
      <c r="E33" s="52"/>
      <c r="F33" s="52"/>
      <c r="G33" s="35"/>
      <c r="H33" s="35"/>
      <c r="I33" s="35"/>
    </row>
    <row r="34" spans="1:9" ht="15.75" x14ac:dyDescent="0.25">
      <c r="A34" s="22"/>
      <c r="B34" s="35"/>
      <c r="C34" s="35"/>
      <c r="D34" s="35"/>
      <c r="E34" s="35"/>
      <c r="F34" s="35"/>
      <c r="G34" s="35"/>
      <c r="H34" s="35"/>
      <c r="I34" s="35"/>
    </row>
    <row r="35" spans="1:9" ht="15.75" x14ac:dyDescent="0.25">
      <c r="A35" s="20"/>
      <c r="B35" s="23" t="s">
        <v>37</v>
      </c>
      <c r="C35" s="13" t="s">
        <v>31</v>
      </c>
      <c r="D35" s="14" t="s">
        <v>32</v>
      </c>
      <c r="E35" s="14" t="s">
        <v>36</v>
      </c>
      <c r="F35" s="14" t="s">
        <v>33</v>
      </c>
      <c r="G35" s="14" t="s">
        <v>34</v>
      </c>
      <c r="H35" s="15" t="s">
        <v>35</v>
      </c>
      <c r="I35" s="35"/>
    </row>
    <row r="36" spans="1:9" ht="15.75" x14ac:dyDescent="0.25">
      <c r="A36" s="22"/>
      <c r="B36" s="16" t="s">
        <v>50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35"/>
    </row>
    <row r="37" spans="1:9" ht="15.75" x14ac:dyDescent="0.25">
      <c r="A37" s="22"/>
      <c r="B37" s="16" t="s">
        <v>3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35"/>
    </row>
    <row r="38" spans="1:9" ht="15.75" x14ac:dyDescent="0.25">
      <c r="A38" s="22"/>
      <c r="B38" s="16" t="s">
        <v>4</v>
      </c>
      <c r="C38" s="24">
        <f>C37</f>
        <v>0</v>
      </c>
      <c r="D38" s="19">
        <f>C38+D37</f>
        <v>0</v>
      </c>
      <c r="E38" s="19">
        <f>D38+E37</f>
        <v>0</v>
      </c>
      <c r="F38" s="19">
        <f>E38+F37</f>
        <v>0</v>
      </c>
      <c r="G38" s="19">
        <f>F38+G37</f>
        <v>0</v>
      </c>
      <c r="H38" s="19">
        <f>G38+H37</f>
        <v>0</v>
      </c>
      <c r="I38" s="35"/>
    </row>
    <row r="39" spans="1:9" ht="20.100000000000001" customHeight="1" x14ac:dyDescent="0.25">
      <c r="A39" s="28"/>
      <c r="B39" s="43"/>
      <c r="C39" s="43"/>
      <c r="D39" s="43"/>
      <c r="E39" s="43"/>
      <c r="F39" s="43"/>
      <c r="G39" s="43"/>
      <c r="H39" s="43"/>
      <c r="I39" s="35"/>
    </row>
    <row r="40" spans="1:9" ht="20.100000000000001" customHeight="1" x14ac:dyDescent="0.25">
      <c r="A40" s="22"/>
      <c r="B40" s="35"/>
      <c r="C40" s="35"/>
      <c r="D40" s="35"/>
      <c r="E40" s="35"/>
      <c r="F40" s="35"/>
      <c r="G40" s="35"/>
      <c r="H40" s="35"/>
      <c r="I40" s="35"/>
    </row>
    <row r="41" spans="1:9" ht="15.75" x14ac:dyDescent="0.25">
      <c r="A41" s="21" t="s">
        <v>26</v>
      </c>
      <c r="B41" s="16" t="s">
        <v>51</v>
      </c>
      <c r="C41" s="17">
        <f t="shared" ref="C41:H43" si="0">C18+C27+C36</f>
        <v>0</v>
      </c>
      <c r="D41" s="17">
        <f t="shared" si="0"/>
        <v>0</v>
      </c>
      <c r="E41" s="17">
        <f t="shared" si="0"/>
        <v>0</v>
      </c>
      <c r="F41" s="17">
        <f t="shared" si="0"/>
        <v>0</v>
      </c>
      <c r="G41" s="17">
        <f t="shared" si="0"/>
        <v>0</v>
      </c>
      <c r="H41" s="17">
        <f t="shared" si="0"/>
        <v>0</v>
      </c>
      <c r="I41" s="35"/>
    </row>
    <row r="42" spans="1:9" ht="15.75" x14ac:dyDescent="0.25">
      <c r="A42" s="22"/>
      <c r="B42" s="16" t="s">
        <v>5</v>
      </c>
      <c r="C42" s="18">
        <f t="shared" si="0"/>
        <v>0</v>
      </c>
      <c r="D42" s="18">
        <f t="shared" si="0"/>
        <v>0</v>
      </c>
      <c r="E42" s="18">
        <f t="shared" si="0"/>
        <v>0</v>
      </c>
      <c r="F42" s="18">
        <f t="shared" si="0"/>
        <v>0</v>
      </c>
      <c r="G42" s="18">
        <f t="shared" si="0"/>
        <v>0</v>
      </c>
      <c r="H42" s="18">
        <f t="shared" si="0"/>
        <v>0</v>
      </c>
      <c r="I42" s="35"/>
    </row>
    <row r="43" spans="1:9" ht="15.75" x14ac:dyDescent="0.25">
      <c r="A43" s="22"/>
      <c r="B43" s="16" t="s">
        <v>6</v>
      </c>
      <c r="C43" s="19">
        <f t="shared" si="0"/>
        <v>0</v>
      </c>
      <c r="D43" s="19">
        <f t="shared" si="0"/>
        <v>0</v>
      </c>
      <c r="E43" s="19">
        <f t="shared" si="0"/>
        <v>0</v>
      </c>
      <c r="F43" s="19">
        <f t="shared" si="0"/>
        <v>0</v>
      </c>
      <c r="G43" s="19">
        <f t="shared" si="0"/>
        <v>0</v>
      </c>
      <c r="H43" s="19">
        <f t="shared" si="0"/>
        <v>0</v>
      </c>
      <c r="I43" s="35"/>
    </row>
    <row r="44" spans="1:9" ht="15.75" x14ac:dyDescent="0.25">
      <c r="A44" s="32"/>
      <c r="B44" s="35"/>
      <c r="C44" s="35"/>
      <c r="D44" s="35"/>
      <c r="E44" s="35"/>
      <c r="F44" s="35"/>
      <c r="G44" s="35"/>
      <c r="H44" s="35"/>
      <c r="I44" s="35"/>
    </row>
    <row r="45" spans="1:9" ht="15.75" x14ac:dyDescent="0.25">
      <c r="A45" s="32">
        <v>7</v>
      </c>
      <c r="B45" s="33" t="s">
        <v>54</v>
      </c>
      <c r="C45" s="33"/>
      <c r="D45" s="35"/>
      <c r="E45" s="35"/>
      <c r="F45" s="35"/>
      <c r="G45" s="35"/>
      <c r="H45" s="35"/>
      <c r="I45" s="35"/>
    </row>
    <row r="46" spans="1:9" ht="15.75" x14ac:dyDescent="0.25">
      <c r="A46" s="44"/>
      <c r="B46" s="35"/>
      <c r="C46" s="35"/>
      <c r="D46" s="35"/>
      <c r="E46" s="35"/>
      <c r="F46" s="35"/>
      <c r="G46" s="35"/>
      <c r="H46" s="35"/>
      <c r="I46" s="35"/>
    </row>
    <row r="47" spans="1:9" ht="15.75" x14ac:dyDescent="0.25">
      <c r="A47" s="44"/>
      <c r="B47" s="57" t="s">
        <v>63</v>
      </c>
      <c r="C47" s="57"/>
      <c r="D47" s="57"/>
      <c r="E47" s="57"/>
      <c r="F47" s="57"/>
      <c r="G47" s="57"/>
      <c r="H47" s="57"/>
      <c r="I47" s="57"/>
    </row>
    <row r="48" spans="1:9" ht="15.75" x14ac:dyDescent="0.25">
      <c r="A48" s="44"/>
      <c r="B48" s="35"/>
      <c r="C48" s="35"/>
      <c r="D48" s="35"/>
      <c r="E48" s="35"/>
      <c r="F48" s="35"/>
      <c r="G48" s="35"/>
      <c r="H48" s="35"/>
      <c r="I48" s="35"/>
    </row>
    <row r="49" spans="1:9" ht="47.25" x14ac:dyDescent="0.25">
      <c r="A49" s="35"/>
      <c r="B49" s="45" t="s">
        <v>72</v>
      </c>
      <c r="C49" s="46" t="s">
        <v>64</v>
      </c>
      <c r="D49" s="46" t="s">
        <v>64</v>
      </c>
      <c r="E49" s="46" t="s">
        <v>64</v>
      </c>
      <c r="F49" s="46" t="s">
        <v>64</v>
      </c>
      <c r="G49" s="46" t="s">
        <v>64</v>
      </c>
      <c r="H49" s="46" t="s">
        <v>64</v>
      </c>
      <c r="I49" s="35"/>
    </row>
    <row r="50" spans="1:9" ht="31.5" x14ac:dyDescent="0.25">
      <c r="A50" s="35"/>
      <c r="B50" s="8" t="s">
        <v>69</v>
      </c>
      <c r="C50" s="42"/>
      <c r="D50" s="42"/>
      <c r="E50" s="42"/>
      <c r="F50" s="42"/>
      <c r="G50" s="42"/>
      <c r="H50" s="42"/>
      <c r="I50" s="35"/>
    </row>
    <row r="51" spans="1:9" ht="31.5" customHeight="1" x14ac:dyDescent="0.25">
      <c r="A51" s="35"/>
      <c r="B51" s="16" t="s">
        <v>56</v>
      </c>
      <c r="C51" s="47"/>
      <c r="D51" s="47"/>
      <c r="E51" s="47"/>
      <c r="F51" s="47"/>
      <c r="G51" s="47"/>
      <c r="H51" s="47"/>
      <c r="I51" s="35"/>
    </row>
    <row r="52" spans="1:9" ht="15.75" x14ac:dyDescent="0.25">
      <c r="A52" s="35"/>
      <c r="B52" s="35"/>
      <c r="C52" s="35"/>
      <c r="D52" s="35"/>
      <c r="E52" s="35"/>
      <c r="F52" s="35"/>
      <c r="G52" s="35"/>
      <c r="H52" s="35"/>
      <c r="I52" s="35"/>
    </row>
  </sheetData>
  <mergeCells count="10">
    <mergeCell ref="C33:F33"/>
    <mergeCell ref="B47:I47"/>
    <mergeCell ref="B12:H12"/>
    <mergeCell ref="C4:H4"/>
    <mergeCell ref="C5:H5"/>
    <mergeCell ref="C14:F14"/>
    <mergeCell ref="C15:F15"/>
    <mergeCell ref="C23:F23"/>
    <mergeCell ref="C24:F24"/>
    <mergeCell ref="C32:F32"/>
  </mergeCells>
  <pageMargins left="0.2" right="0.2" top="0.75" bottom="0.75" header="0.3" footer="0.3"/>
  <pageSetup scale="7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workbookViewId="0">
      <selection activeCell="E9" sqref="E9"/>
    </sheetView>
  </sheetViews>
  <sheetFormatPr defaultRowHeight="15" x14ac:dyDescent="0.25"/>
  <cols>
    <col min="1" max="1" width="3.85546875" customWidth="1"/>
    <col min="2" max="2" width="49.140625" customWidth="1"/>
    <col min="3" max="3" width="19.28515625" customWidth="1"/>
    <col min="4" max="4" width="18.42578125" customWidth="1"/>
    <col min="5" max="5" width="18.140625" customWidth="1"/>
    <col min="6" max="8" width="18.28515625" customWidth="1"/>
    <col min="9" max="9" width="18.5703125" customWidth="1"/>
  </cols>
  <sheetData>
    <row r="1" spans="1:9" ht="21" x14ac:dyDescent="0.35">
      <c r="A1" s="4" t="s">
        <v>76</v>
      </c>
      <c r="E1" s="30"/>
      <c r="G1" s="3" t="s">
        <v>38</v>
      </c>
      <c r="H1" s="27">
        <f ca="1">TODAY()</f>
        <v>44448</v>
      </c>
    </row>
    <row r="2" spans="1:9" ht="18" customHeight="1" x14ac:dyDescent="0.25">
      <c r="A2" s="5" t="s">
        <v>10</v>
      </c>
      <c r="B2" s="2"/>
      <c r="C2" s="1"/>
      <c r="D2" s="1"/>
      <c r="E2" s="1"/>
      <c r="F2" s="1"/>
    </row>
    <row r="3" spans="1:9" ht="18" customHeight="1" x14ac:dyDescent="0.25">
      <c r="A3" s="5"/>
      <c r="B3" s="2"/>
      <c r="C3" s="1"/>
      <c r="D3" s="1"/>
      <c r="E3" s="1"/>
      <c r="F3" s="1"/>
    </row>
    <row r="4" spans="1:9" ht="15.75" x14ac:dyDescent="0.25">
      <c r="A4" s="32">
        <v>1</v>
      </c>
      <c r="B4" s="37" t="s">
        <v>11</v>
      </c>
      <c r="C4" s="60" t="s">
        <v>41</v>
      </c>
      <c r="D4" s="61"/>
      <c r="E4" s="61"/>
      <c r="F4" s="61"/>
      <c r="G4" s="61"/>
      <c r="H4" s="61"/>
    </row>
    <row r="5" spans="1:9" ht="54.75" customHeight="1" x14ac:dyDescent="0.25">
      <c r="A5" s="23">
        <v>2</v>
      </c>
      <c r="B5" s="38" t="s">
        <v>0</v>
      </c>
      <c r="C5" s="60" t="s">
        <v>47</v>
      </c>
      <c r="D5" s="61"/>
      <c r="E5" s="61"/>
      <c r="F5" s="61"/>
      <c r="G5" s="61"/>
      <c r="H5" s="61"/>
    </row>
    <row r="6" spans="1:9" ht="15.75" x14ac:dyDescent="0.25">
      <c r="A6" s="32">
        <v>3</v>
      </c>
      <c r="B6" s="39" t="s">
        <v>60</v>
      </c>
      <c r="C6" s="48">
        <v>50000000</v>
      </c>
      <c r="D6" s="40"/>
      <c r="E6" s="36"/>
      <c r="F6" s="36"/>
      <c r="G6" s="36"/>
      <c r="H6" s="35"/>
    </row>
    <row r="7" spans="1:9" ht="15.75" x14ac:dyDescent="0.25">
      <c r="A7" s="32">
        <v>4</v>
      </c>
      <c r="B7" s="39" t="s">
        <v>71</v>
      </c>
      <c r="C7" s="48">
        <v>2000000</v>
      </c>
      <c r="D7" s="40"/>
      <c r="E7" s="36"/>
      <c r="F7" s="36"/>
      <c r="G7" s="36"/>
      <c r="H7" s="35"/>
    </row>
    <row r="8" spans="1:9" ht="15.75" x14ac:dyDescent="0.25">
      <c r="A8" s="32">
        <v>5</v>
      </c>
      <c r="B8" s="42" t="s">
        <v>61</v>
      </c>
      <c r="C8" s="41">
        <v>600</v>
      </c>
      <c r="D8" s="40"/>
      <c r="E8" s="36"/>
      <c r="F8" s="36"/>
      <c r="G8" s="36"/>
      <c r="H8" s="35"/>
      <c r="I8" s="35"/>
    </row>
    <row r="9" spans="1:9" ht="15.75" x14ac:dyDescent="0.25">
      <c r="A9" s="32"/>
      <c r="B9" s="35"/>
      <c r="C9" s="35"/>
      <c r="D9" s="35"/>
      <c r="E9" s="35"/>
      <c r="F9" s="35"/>
      <c r="G9" s="35"/>
      <c r="H9" s="35"/>
      <c r="I9" s="35"/>
    </row>
    <row r="10" spans="1:9" ht="15.75" x14ac:dyDescent="0.25">
      <c r="A10" s="32">
        <v>6</v>
      </c>
      <c r="B10" s="34" t="s">
        <v>53</v>
      </c>
      <c r="C10" s="34"/>
      <c r="D10" s="35"/>
      <c r="E10" s="35"/>
      <c r="F10" s="35"/>
      <c r="G10" s="35"/>
      <c r="H10" s="35"/>
      <c r="I10" s="35"/>
    </row>
    <row r="11" spans="1:9" ht="15.75" x14ac:dyDescent="0.25">
      <c r="A11" s="32"/>
      <c r="B11" s="35"/>
      <c r="C11" s="35"/>
      <c r="D11" s="35"/>
      <c r="E11" s="35"/>
      <c r="F11" s="35"/>
      <c r="G11" s="35"/>
      <c r="H11" s="35"/>
      <c r="I11" s="35"/>
    </row>
    <row r="12" spans="1:9" ht="47.25" customHeight="1" x14ac:dyDescent="0.25">
      <c r="A12" s="35"/>
      <c r="B12" s="58" t="s">
        <v>58</v>
      </c>
      <c r="C12" s="59"/>
      <c r="D12" s="59"/>
      <c r="E12" s="59"/>
      <c r="F12" s="59"/>
      <c r="G12" s="59"/>
      <c r="H12" s="59"/>
      <c r="I12" s="35"/>
    </row>
    <row r="13" spans="1:9" ht="15.75" x14ac:dyDescent="0.25">
      <c r="A13" s="32"/>
      <c r="B13" s="35"/>
      <c r="C13" s="35"/>
      <c r="D13" s="35"/>
      <c r="E13" s="35"/>
      <c r="F13" s="35"/>
      <c r="G13" s="35"/>
      <c r="H13" s="35"/>
      <c r="I13" s="35"/>
    </row>
    <row r="14" spans="1:9" ht="15.75" customHeight="1" x14ac:dyDescent="0.25">
      <c r="A14" s="23" t="s">
        <v>22</v>
      </c>
      <c r="B14" s="26" t="s">
        <v>29</v>
      </c>
      <c r="C14" s="52" t="s">
        <v>43</v>
      </c>
      <c r="D14" s="52"/>
      <c r="E14" s="52"/>
      <c r="F14" s="52"/>
      <c r="G14" s="35"/>
      <c r="H14" s="35"/>
      <c r="I14" s="35"/>
    </row>
    <row r="15" spans="1:9" ht="36.75" customHeight="1" x14ac:dyDescent="0.25">
      <c r="A15" s="22"/>
      <c r="B15" s="8" t="s">
        <v>57</v>
      </c>
      <c r="C15" s="52" t="s">
        <v>44</v>
      </c>
      <c r="D15" s="52"/>
      <c r="E15" s="52"/>
      <c r="F15" s="52"/>
      <c r="G15" s="35"/>
      <c r="H15" s="35"/>
      <c r="I15" s="35"/>
    </row>
    <row r="16" spans="1:9" ht="15.75" x14ac:dyDescent="0.25">
      <c r="A16" s="22"/>
      <c r="B16" s="35"/>
      <c r="C16" s="35"/>
      <c r="D16" s="35"/>
      <c r="E16" s="35"/>
      <c r="F16" s="35"/>
      <c r="G16" s="35"/>
      <c r="H16" s="35"/>
      <c r="I16" s="35"/>
    </row>
    <row r="17" spans="1:9" ht="15.75" x14ac:dyDescent="0.25">
      <c r="A17" s="20"/>
      <c r="B17" s="23" t="s">
        <v>37</v>
      </c>
      <c r="C17" s="13" t="s">
        <v>31</v>
      </c>
      <c r="D17" s="14" t="s">
        <v>32</v>
      </c>
      <c r="E17" s="14" t="s">
        <v>36</v>
      </c>
      <c r="F17" s="14" t="s">
        <v>33</v>
      </c>
      <c r="G17" s="14" t="s">
        <v>34</v>
      </c>
      <c r="H17" s="15" t="s">
        <v>35</v>
      </c>
      <c r="I17" s="35"/>
    </row>
    <row r="18" spans="1:9" ht="15.75" x14ac:dyDescent="0.25">
      <c r="A18" s="22"/>
      <c r="B18" s="16" t="s">
        <v>50</v>
      </c>
      <c r="C18" s="17">
        <v>20</v>
      </c>
      <c r="D18" s="17">
        <v>30</v>
      </c>
      <c r="E18" s="17">
        <v>40</v>
      </c>
      <c r="F18" s="17">
        <v>50</v>
      </c>
      <c r="G18" s="17">
        <v>60</v>
      </c>
      <c r="H18" s="17">
        <v>70</v>
      </c>
      <c r="I18" s="35"/>
    </row>
    <row r="19" spans="1:9" ht="15.75" x14ac:dyDescent="0.25">
      <c r="A19" s="22"/>
      <c r="B19" s="16" t="s">
        <v>3</v>
      </c>
      <c r="C19" s="18">
        <v>44782</v>
      </c>
      <c r="D19" s="18">
        <v>67174</v>
      </c>
      <c r="E19" s="18">
        <v>89564.800000000003</v>
      </c>
      <c r="F19" s="18">
        <v>111956</v>
      </c>
      <c r="G19" s="18">
        <v>134347</v>
      </c>
      <c r="H19" s="18">
        <v>156738</v>
      </c>
      <c r="I19" s="35"/>
    </row>
    <row r="20" spans="1:9" ht="15.75" x14ac:dyDescent="0.25">
      <c r="A20" s="22"/>
      <c r="B20" s="16" t="s">
        <v>4</v>
      </c>
      <c r="C20" s="24">
        <f>C19</f>
        <v>44782</v>
      </c>
      <c r="D20" s="19">
        <f>C20+D19</f>
        <v>111956</v>
      </c>
      <c r="E20" s="19">
        <f>D20+E19</f>
        <v>201520.8</v>
      </c>
      <c r="F20" s="19">
        <f>E20+F19</f>
        <v>313476.8</v>
      </c>
      <c r="G20" s="19">
        <f>F20+G19</f>
        <v>447823.8</v>
      </c>
      <c r="H20" s="19">
        <f>G20+H19</f>
        <v>604561.80000000005</v>
      </c>
      <c r="I20" s="35"/>
    </row>
    <row r="21" spans="1:9" ht="20.100000000000001" customHeight="1" x14ac:dyDescent="0.25">
      <c r="A21" s="28"/>
      <c r="B21" s="43"/>
      <c r="C21" s="43"/>
      <c r="D21" s="43"/>
      <c r="E21" s="43"/>
      <c r="F21" s="43"/>
      <c r="G21" s="43"/>
      <c r="H21" s="43"/>
      <c r="I21" s="35"/>
    </row>
    <row r="22" spans="1:9" ht="20.100000000000001" customHeight="1" x14ac:dyDescent="0.25">
      <c r="A22" s="22"/>
      <c r="B22" s="35"/>
      <c r="C22" s="35"/>
      <c r="D22" s="35"/>
      <c r="E22" s="35"/>
      <c r="F22" s="35"/>
      <c r="G22" s="35"/>
      <c r="H22" s="35"/>
      <c r="I22" s="35"/>
    </row>
    <row r="23" spans="1:9" ht="15.75" customHeight="1" x14ac:dyDescent="0.25">
      <c r="A23" s="23" t="s">
        <v>23</v>
      </c>
      <c r="B23" s="26" t="s">
        <v>29</v>
      </c>
      <c r="C23" s="52" t="s">
        <v>45</v>
      </c>
      <c r="D23" s="52"/>
      <c r="E23" s="52"/>
      <c r="F23" s="52"/>
      <c r="G23" s="35"/>
      <c r="H23" s="35"/>
      <c r="I23" s="35"/>
    </row>
    <row r="24" spans="1:9" ht="36.75" customHeight="1" x14ac:dyDescent="0.25">
      <c r="A24" s="22"/>
      <c r="B24" s="8" t="s">
        <v>30</v>
      </c>
      <c r="C24" s="52" t="s">
        <v>46</v>
      </c>
      <c r="D24" s="52"/>
      <c r="E24" s="52"/>
      <c r="F24" s="52"/>
      <c r="G24" s="35"/>
      <c r="H24" s="35"/>
      <c r="I24" s="35"/>
    </row>
    <row r="25" spans="1:9" ht="15.75" x14ac:dyDescent="0.25">
      <c r="A25" s="22"/>
      <c r="B25" s="35"/>
      <c r="C25" s="35"/>
      <c r="D25" s="35"/>
      <c r="E25" s="35"/>
      <c r="F25" s="35"/>
      <c r="G25" s="35"/>
      <c r="H25" s="35"/>
      <c r="I25" s="35"/>
    </row>
    <row r="26" spans="1:9" ht="15.75" x14ac:dyDescent="0.25">
      <c r="A26" s="20"/>
      <c r="B26" s="23" t="s">
        <v>37</v>
      </c>
      <c r="C26" s="13" t="s">
        <v>31</v>
      </c>
      <c r="D26" s="14" t="s">
        <v>32</v>
      </c>
      <c r="E26" s="14" t="s">
        <v>36</v>
      </c>
      <c r="F26" s="14" t="s">
        <v>33</v>
      </c>
      <c r="G26" s="14" t="s">
        <v>34</v>
      </c>
      <c r="H26" s="15" t="s">
        <v>35</v>
      </c>
      <c r="I26" s="35"/>
    </row>
    <row r="27" spans="1:9" ht="15.75" x14ac:dyDescent="0.25">
      <c r="A27" s="22"/>
      <c r="B27" s="16" t="s">
        <v>50</v>
      </c>
      <c r="C27" s="17">
        <v>50</v>
      </c>
      <c r="D27" s="17">
        <v>50</v>
      </c>
      <c r="E27" s="17">
        <v>50</v>
      </c>
      <c r="F27" s="17">
        <v>50</v>
      </c>
      <c r="G27" s="17">
        <v>50</v>
      </c>
      <c r="H27" s="17">
        <v>50</v>
      </c>
      <c r="I27" s="35"/>
    </row>
    <row r="28" spans="1:9" ht="15.75" x14ac:dyDescent="0.25">
      <c r="A28" s="22"/>
      <c r="B28" s="16" t="s">
        <v>3</v>
      </c>
      <c r="C28" s="18">
        <v>111965</v>
      </c>
      <c r="D28" s="18">
        <v>111965</v>
      </c>
      <c r="E28" s="18">
        <v>111965</v>
      </c>
      <c r="F28" s="18">
        <v>111965</v>
      </c>
      <c r="G28" s="18">
        <v>111965</v>
      </c>
      <c r="H28" s="18">
        <v>111965</v>
      </c>
      <c r="I28" s="35"/>
    </row>
    <row r="29" spans="1:9" ht="15.75" x14ac:dyDescent="0.25">
      <c r="A29" s="22"/>
      <c r="B29" s="16" t="s">
        <v>4</v>
      </c>
      <c r="C29" s="24">
        <f>C28</f>
        <v>111965</v>
      </c>
      <c r="D29" s="19">
        <f>C29+D28</f>
        <v>223930</v>
      </c>
      <c r="E29" s="19">
        <f>D29+E28</f>
        <v>335895</v>
      </c>
      <c r="F29" s="19">
        <f>E29+F28</f>
        <v>447860</v>
      </c>
      <c r="G29" s="19">
        <f>F29+G28</f>
        <v>559825</v>
      </c>
      <c r="H29" s="19">
        <f>G29+H28</f>
        <v>671790</v>
      </c>
      <c r="I29" s="35"/>
    </row>
    <row r="30" spans="1:9" ht="20.100000000000001" customHeight="1" x14ac:dyDescent="0.25">
      <c r="A30" s="28"/>
      <c r="B30" s="43"/>
      <c r="C30" s="43"/>
      <c r="D30" s="43"/>
      <c r="E30" s="43"/>
      <c r="F30" s="43"/>
      <c r="G30" s="43"/>
      <c r="H30" s="43"/>
      <c r="I30" s="35"/>
    </row>
    <row r="31" spans="1:9" ht="20.100000000000001" customHeight="1" x14ac:dyDescent="0.25">
      <c r="A31" s="22"/>
      <c r="B31" s="35"/>
      <c r="C31" s="35"/>
      <c r="D31" s="35"/>
      <c r="E31" s="35"/>
      <c r="F31" s="35"/>
      <c r="G31" s="35"/>
      <c r="H31" s="35"/>
      <c r="I31" s="35"/>
    </row>
    <row r="32" spans="1:9" ht="15.75" customHeight="1" x14ac:dyDescent="0.25">
      <c r="A32" s="23" t="s">
        <v>24</v>
      </c>
      <c r="B32" s="26" t="s">
        <v>29</v>
      </c>
      <c r="C32" s="52" t="s">
        <v>28</v>
      </c>
      <c r="D32" s="52"/>
      <c r="E32" s="52"/>
      <c r="F32" s="52"/>
      <c r="G32" s="35"/>
      <c r="H32" s="35"/>
      <c r="I32" s="35"/>
    </row>
    <row r="33" spans="1:9" ht="36.75" customHeight="1" x14ac:dyDescent="0.25">
      <c r="A33" s="22"/>
      <c r="B33" s="8" t="s">
        <v>30</v>
      </c>
      <c r="C33" s="52" t="s">
        <v>42</v>
      </c>
      <c r="D33" s="52"/>
      <c r="E33" s="52"/>
      <c r="F33" s="52"/>
      <c r="G33" s="35"/>
      <c r="H33" s="35"/>
      <c r="I33" s="35"/>
    </row>
    <row r="34" spans="1:9" ht="15.75" x14ac:dyDescent="0.25">
      <c r="A34" s="22"/>
      <c r="B34" s="35"/>
      <c r="C34" s="35"/>
      <c r="D34" s="35"/>
      <c r="E34" s="35"/>
      <c r="F34" s="35"/>
      <c r="G34" s="35"/>
      <c r="H34" s="35"/>
      <c r="I34" s="35"/>
    </row>
    <row r="35" spans="1:9" ht="15.75" x14ac:dyDescent="0.25">
      <c r="A35" s="20"/>
      <c r="B35" s="23" t="s">
        <v>37</v>
      </c>
      <c r="C35" s="13" t="s">
        <v>31</v>
      </c>
      <c r="D35" s="14" t="s">
        <v>32</v>
      </c>
      <c r="E35" s="14" t="s">
        <v>36</v>
      </c>
      <c r="F35" s="14" t="s">
        <v>33</v>
      </c>
      <c r="G35" s="14" t="s">
        <v>34</v>
      </c>
      <c r="H35" s="15" t="s">
        <v>35</v>
      </c>
      <c r="I35" s="35"/>
    </row>
    <row r="36" spans="1:9" ht="15.75" x14ac:dyDescent="0.25">
      <c r="A36" s="22"/>
      <c r="B36" s="16" t="s">
        <v>50</v>
      </c>
      <c r="C36" s="17">
        <v>0</v>
      </c>
      <c r="D36" s="17">
        <v>0</v>
      </c>
      <c r="E36" s="17">
        <v>0</v>
      </c>
      <c r="F36" s="17">
        <v>0</v>
      </c>
      <c r="G36" s="17">
        <v>5</v>
      </c>
      <c r="H36" s="17">
        <v>10</v>
      </c>
      <c r="I36" s="35"/>
    </row>
    <row r="37" spans="1:9" ht="15.75" x14ac:dyDescent="0.25">
      <c r="A37" s="22"/>
      <c r="B37" s="16" t="s">
        <v>3</v>
      </c>
      <c r="C37" s="18">
        <v>0</v>
      </c>
      <c r="D37" s="18">
        <v>0</v>
      </c>
      <c r="E37" s="18">
        <v>0</v>
      </c>
      <c r="F37" s="18">
        <v>0</v>
      </c>
      <c r="G37" s="18">
        <v>11196</v>
      </c>
      <c r="H37" s="18">
        <v>22391</v>
      </c>
      <c r="I37" s="35"/>
    </row>
    <row r="38" spans="1:9" ht="15.75" x14ac:dyDescent="0.25">
      <c r="A38" s="22"/>
      <c r="B38" s="16" t="s">
        <v>4</v>
      </c>
      <c r="C38" s="24">
        <f>C37</f>
        <v>0</v>
      </c>
      <c r="D38" s="19">
        <f>C38+D37</f>
        <v>0</v>
      </c>
      <c r="E38" s="19">
        <f>D38+E37</f>
        <v>0</v>
      </c>
      <c r="F38" s="19">
        <f>E38+F37</f>
        <v>0</v>
      </c>
      <c r="G38" s="19">
        <f>F38+G37</f>
        <v>11196</v>
      </c>
      <c r="H38" s="19">
        <f>G38+H37</f>
        <v>33587</v>
      </c>
      <c r="I38" s="35"/>
    </row>
    <row r="39" spans="1:9" ht="20.100000000000001" customHeight="1" x14ac:dyDescent="0.25">
      <c r="A39" s="28"/>
      <c r="B39" s="43"/>
      <c r="C39" s="43"/>
      <c r="D39" s="43"/>
      <c r="E39" s="43"/>
      <c r="F39" s="43"/>
      <c r="G39" s="43"/>
      <c r="H39" s="43"/>
      <c r="I39" s="35"/>
    </row>
    <row r="40" spans="1:9" ht="20.100000000000001" customHeight="1" x14ac:dyDescent="0.25">
      <c r="A40" s="22"/>
      <c r="B40" s="35"/>
      <c r="C40" s="35"/>
      <c r="D40" s="35"/>
      <c r="E40" s="35"/>
      <c r="F40" s="35"/>
      <c r="G40" s="35"/>
      <c r="H40" s="35"/>
      <c r="I40" s="35"/>
    </row>
    <row r="41" spans="1:9" ht="15.75" x14ac:dyDescent="0.25">
      <c r="A41" s="21" t="s">
        <v>26</v>
      </c>
      <c r="B41" s="16" t="s">
        <v>51</v>
      </c>
      <c r="C41" s="17">
        <f t="shared" ref="C41:H43" si="0">C18+C27+C36</f>
        <v>70</v>
      </c>
      <c r="D41" s="17">
        <f t="shared" si="0"/>
        <v>80</v>
      </c>
      <c r="E41" s="17">
        <f t="shared" si="0"/>
        <v>90</v>
      </c>
      <c r="F41" s="17">
        <f t="shared" si="0"/>
        <v>100</v>
      </c>
      <c r="G41" s="17">
        <f t="shared" si="0"/>
        <v>115</v>
      </c>
      <c r="H41" s="17">
        <f t="shared" si="0"/>
        <v>130</v>
      </c>
      <c r="I41" s="35"/>
    </row>
    <row r="42" spans="1:9" ht="15.75" x14ac:dyDescent="0.25">
      <c r="A42" s="22"/>
      <c r="B42" s="16" t="s">
        <v>5</v>
      </c>
      <c r="C42" s="18">
        <f t="shared" si="0"/>
        <v>156747</v>
      </c>
      <c r="D42" s="18">
        <f t="shared" si="0"/>
        <v>179139</v>
      </c>
      <c r="E42" s="18">
        <f t="shared" si="0"/>
        <v>201529.8</v>
      </c>
      <c r="F42" s="18">
        <f t="shared" si="0"/>
        <v>223921</v>
      </c>
      <c r="G42" s="18">
        <f t="shared" si="0"/>
        <v>257508</v>
      </c>
      <c r="H42" s="18">
        <f t="shared" si="0"/>
        <v>291094</v>
      </c>
      <c r="I42" s="35"/>
    </row>
    <row r="43" spans="1:9" ht="15.75" x14ac:dyDescent="0.25">
      <c r="A43" s="22"/>
      <c r="B43" s="16" t="s">
        <v>6</v>
      </c>
      <c r="C43" s="19">
        <f t="shared" si="0"/>
        <v>156747</v>
      </c>
      <c r="D43" s="19">
        <f t="shared" si="0"/>
        <v>335886</v>
      </c>
      <c r="E43" s="19">
        <f t="shared" si="0"/>
        <v>537415.80000000005</v>
      </c>
      <c r="F43" s="19">
        <f t="shared" si="0"/>
        <v>761336.8</v>
      </c>
      <c r="G43" s="19">
        <f t="shared" si="0"/>
        <v>1018844.8</v>
      </c>
      <c r="H43" s="19">
        <f t="shared" si="0"/>
        <v>1309938.8</v>
      </c>
      <c r="I43" s="35"/>
    </row>
    <row r="44" spans="1:9" ht="15.75" x14ac:dyDescent="0.25">
      <c r="A44" s="32"/>
      <c r="B44" s="35"/>
      <c r="C44" s="35"/>
      <c r="D44" s="35"/>
      <c r="E44" s="35"/>
      <c r="F44" s="35"/>
      <c r="G44" s="35"/>
      <c r="H44" s="35"/>
      <c r="I44" s="35"/>
    </row>
    <row r="45" spans="1:9" ht="15.75" x14ac:dyDescent="0.25">
      <c r="A45" s="32">
        <v>7</v>
      </c>
      <c r="B45" s="33" t="s">
        <v>54</v>
      </c>
      <c r="C45" s="33"/>
      <c r="D45" s="35"/>
      <c r="E45" s="35"/>
      <c r="F45" s="35"/>
      <c r="G45" s="35"/>
      <c r="H45" s="35"/>
      <c r="I45" s="35"/>
    </row>
    <row r="46" spans="1:9" ht="15.75" x14ac:dyDescent="0.25">
      <c r="A46" s="44"/>
      <c r="B46" s="35"/>
      <c r="C46" s="35"/>
      <c r="D46" s="35"/>
      <c r="E46" s="35"/>
      <c r="F46" s="35"/>
      <c r="G46" s="35"/>
      <c r="H46" s="35"/>
      <c r="I46" s="35"/>
    </row>
    <row r="47" spans="1:9" ht="15.75" x14ac:dyDescent="0.25">
      <c r="A47" s="44"/>
      <c r="B47" s="57" t="s">
        <v>63</v>
      </c>
      <c r="C47" s="57"/>
      <c r="D47" s="57"/>
      <c r="E47" s="57"/>
      <c r="F47" s="57"/>
      <c r="G47" s="57"/>
      <c r="H47" s="57"/>
      <c r="I47" s="57"/>
    </row>
    <row r="48" spans="1:9" ht="15.75" x14ac:dyDescent="0.25">
      <c r="A48" s="44"/>
      <c r="B48" s="35"/>
      <c r="C48" s="35"/>
      <c r="D48" s="35"/>
      <c r="E48" s="35"/>
      <c r="F48" s="35"/>
      <c r="G48" s="35"/>
      <c r="H48" s="35"/>
      <c r="I48" s="35"/>
    </row>
    <row r="49" spans="1:9" ht="47.25" x14ac:dyDescent="0.25">
      <c r="A49" s="35"/>
      <c r="B49" s="45" t="s">
        <v>72</v>
      </c>
      <c r="C49" s="46" t="s">
        <v>55</v>
      </c>
      <c r="D49" s="46" t="s">
        <v>65</v>
      </c>
      <c r="E49" s="46" t="s">
        <v>65</v>
      </c>
      <c r="F49" s="46" t="s">
        <v>66</v>
      </c>
      <c r="G49" s="46" t="s">
        <v>67</v>
      </c>
      <c r="H49" s="46"/>
      <c r="I49" s="35"/>
    </row>
    <row r="50" spans="1:9" ht="31.5" x14ac:dyDescent="0.25">
      <c r="A50" s="35"/>
      <c r="B50" s="8" t="s">
        <v>69</v>
      </c>
      <c r="C50" s="42" t="s">
        <v>59</v>
      </c>
      <c r="D50" s="42" t="s">
        <v>59</v>
      </c>
      <c r="E50" s="42" t="s">
        <v>68</v>
      </c>
      <c r="F50" s="42"/>
      <c r="G50" s="42"/>
      <c r="H50" s="42"/>
      <c r="I50" s="35"/>
    </row>
    <row r="51" spans="1:9" ht="31.5" customHeight="1" x14ac:dyDescent="0.25">
      <c r="A51" s="35"/>
      <c r="B51" s="16" t="s">
        <v>56</v>
      </c>
      <c r="C51" s="47">
        <v>0.25</v>
      </c>
      <c r="D51" s="47">
        <v>0.15</v>
      </c>
      <c r="E51" s="47">
        <v>0.1</v>
      </c>
      <c r="F51" s="47">
        <v>0.3</v>
      </c>
      <c r="G51" s="47">
        <v>0.2</v>
      </c>
      <c r="H51" s="47"/>
      <c r="I51" s="35"/>
    </row>
    <row r="52" spans="1:9" ht="15.75" x14ac:dyDescent="0.25">
      <c r="A52" s="35"/>
      <c r="B52" s="35"/>
      <c r="C52" s="35"/>
      <c r="D52" s="35"/>
      <c r="E52" s="35"/>
      <c r="F52" s="35"/>
      <c r="G52" s="35"/>
      <c r="H52" s="35"/>
      <c r="I52" s="35"/>
    </row>
    <row r="54" spans="1:9" x14ac:dyDescent="0.25">
      <c r="C54" s="49"/>
      <c r="D54" s="50"/>
    </row>
    <row r="55" spans="1:9" x14ac:dyDescent="0.25">
      <c r="C55" s="50"/>
    </row>
  </sheetData>
  <mergeCells count="10">
    <mergeCell ref="C24:F24"/>
    <mergeCell ref="C32:F32"/>
    <mergeCell ref="C33:F33"/>
    <mergeCell ref="B47:I47"/>
    <mergeCell ref="C5:H5"/>
    <mergeCell ref="C4:H4"/>
    <mergeCell ref="B12:H12"/>
    <mergeCell ref="C14:F14"/>
    <mergeCell ref="C15:F15"/>
    <mergeCell ref="C23:F23"/>
  </mergeCells>
  <pageMargins left="0.2" right="0.2" top="0.75" bottom="0.75" header="0.3" footer="0.3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Single Contract Provider</vt:lpstr>
      <vt:lpstr>Single Contract - EXAMPLE</vt:lpstr>
      <vt:lpstr>Multi Contract Provider</vt:lpstr>
      <vt:lpstr>Multi Contract EXAMPLE</vt:lpstr>
      <vt:lpstr>'Single Contract - EXAMPLE'!Print_Area</vt:lpstr>
      <vt:lpstr>'Single Contract Provider'!Print_Area</vt:lpstr>
      <vt:lpstr>'Single Contract - EXAMPLE'!Print_Titles</vt:lpstr>
      <vt:lpstr>'Single Contract Provider'!Print_Titles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Shettle</dc:creator>
  <cp:lastModifiedBy>Thomas, Keysha</cp:lastModifiedBy>
  <cp:lastPrinted>2021-09-03T14:57:37Z</cp:lastPrinted>
  <dcterms:created xsi:type="dcterms:W3CDTF">2021-06-30T18:24:32Z</dcterms:created>
  <dcterms:modified xsi:type="dcterms:W3CDTF">2021-09-09T20:37:02Z</dcterms:modified>
</cp:coreProperties>
</file>